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მაცივარაგენტები\კანონმდებლობა\2025\კვოტა\"/>
    </mc:Choice>
  </mc:AlternateContent>
  <xr:revisionPtr revIDLastSave="0" documentId="13_ncr:1_{2CF54DF1-8A62-4871-811C-13505FE75FC8}" xr6:coauthVersionLast="47" xr6:coauthVersionMax="47" xr10:uidLastSave="{00000000-0000-0000-0000-000000000000}"/>
  <bookViews>
    <workbookView xWindow="-120" yWindow="-120" windowWidth="29040" windowHeight="15840" xr2:uid="{84BDE308-2E0A-45F3-8B67-8AA552F4CA49}"/>
  </bookViews>
  <sheets>
    <sheet name="კალკულაციის ცხრილ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K31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2" i="1"/>
  <c r="K33" i="1"/>
  <c r="K3" i="1"/>
  <c r="K34" i="1" l="1"/>
</calcChain>
</file>

<file path=xl/sharedStrings.xml><?xml version="1.0" encoding="utf-8"?>
<sst xmlns="http://schemas.openxmlformats.org/spreadsheetml/2006/main" count="35" uniqueCount="35">
  <si>
    <t>მაცივარაგენტი</t>
  </si>
  <si>
    <t>R-134a</t>
  </si>
  <si>
    <t xml:space="preserve">R-404A </t>
  </si>
  <si>
    <t>R-410A</t>
  </si>
  <si>
    <t>R-227ea</t>
  </si>
  <si>
    <t>R-407C</t>
  </si>
  <si>
    <t>R-125</t>
  </si>
  <si>
    <t>R-507 (R-507A ან R-507C)</t>
  </si>
  <si>
    <t>R-32</t>
  </si>
  <si>
    <t>R-417A</t>
  </si>
  <si>
    <t>R-452A</t>
  </si>
  <si>
    <t>R-23</t>
  </si>
  <si>
    <t>R-152a</t>
  </si>
  <si>
    <t>R-134</t>
  </si>
  <si>
    <t>R-143</t>
  </si>
  <si>
    <t>R-245fa</t>
  </si>
  <si>
    <t>R-365mfc</t>
  </si>
  <si>
    <t>R-236cb</t>
  </si>
  <si>
    <t>R-236ea</t>
  </si>
  <si>
    <t>R-236fa</t>
  </si>
  <si>
    <t>R-245ca</t>
  </si>
  <si>
    <t>R-43-10mee</t>
  </si>
  <si>
    <t>R-143a</t>
  </si>
  <si>
    <t>R-41</t>
  </si>
  <si>
    <t>R-152</t>
  </si>
  <si>
    <t>R-407A</t>
  </si>
  <si>
    <t>R-407B</t>
  </si>
  <si>
    <t>R-508A</t>
  </si>
  <si>
    <t>R-508B</t>
  </si>
  <si>
    <t>R-449A</t>
  </si>
  <si>
    <t>R-448A</t>
  </si>
  <si>
    <t>გდპ</t>
  </si>
  <si>
    <r>
      <t>ფაქტიური რაოდენობა (CO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კგ)</t>
    </r>
  </si>
  <si>
    <t>ფაქტიური რაოდენობა (კგ)</t>
  </si>
  <si>
    <t>R-513A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</si>
</sst>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403F4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1" xfId="0" applyBorder="1"/>
    <xf numFmtId="3" fontId="6" fillId="0" borderId="5" xfId="0" applyNumberFormat="1" applyFont="1" applyFill="1" applyBorder="1"/>
    <xf numFmtId="3" fontId="0" fillId="0" borderId="1" xfId="0" applyNumberFormat="1" applyBorder="1"/>
    <xf numFmtId="165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785CA-891A-416B-A0CE-CF38A6229846}">
  <dimension ref="H1:K34"/>
  <sheetViews>
    <sheetView tabSelected="1" workbookViewId="0">
      <selection activeCell="J24" sqref="J24"/>
    </sheetView>
  </sheetViews>
  <sheetFormatPr defaultRowHeight="15" x14ac:dyDescent="0.25"/>
  <cols>
    <col min="8" max="8" width="27.28515625" customWidth="1"/>
    <col min="10" max="10" width="27.5703125" bestFit="1" customWidth="1"/>
    <col min="11" max="11" width="31.42578125" bestFit="1" customWidth="1"/>
  </cols>
  <sheetData>
    <row r="1" spans="8:11" ht="15.75" thickBot="1" x14ac:dyDescent="0.3"/>
    <row r="2" spans="8:11" ht="18.75" thickBot="1" x14ac:dyDescent="0.4">
      <c r="H2" s="1" t="s">
        <v>0</v>
      </c>
      <c r="I2" s="5" t="s">
        <v>31</v>
      </c>
      <c r="J2" s="9" t="s">
        <v>33</v>
      </c>
      <c r="K2" s="9" t="s">
        <v>32</v>
      </c>
    </row>
    <row r="3" spans="8:11" ht="15.75" x14ac:dyDescent="0.25">
      <c r="H3" s="2" t="s">
        <v>1</v>
      </c>
      <c r="I3" s="6">
        <v>1430</v>
      </c>
      <c r="J3" s="12"/>
      <c r="K3" s="11">
        <f>I3*J3</f>
        <v>0</v>
      </c>
    </row>
    <row r="4" spans="8:11" ht="15.75" x14ac:dyDescent="0.25">
      <c r="H4" s="3" t="s">
        <v>2</v>
      </c>
      <c r="I4" s="7">
        <v>3921.6</v>
      </c>
      <c r="J4" s="12"/>
      <c r="K4" s="11">
        <f t="shared" ref="K4:K33" si="0">I4*J4</f>
        <v>0</v>
      </c>
    </row>
    <row r="5" spans="8:11" ht="15.75" x14ac:dyDescent="0.25">
      <c r="H5" s="3" t="s">
        <v>3</v>
      </c>
      <c r="I5" s="7">
        <v>2087.5</v>
      </c>
      <c r="J5" s="12"/>
      <c r="K5" s="11">
        <f t="shared" si="0"/>
        <v>0</v>
      </c>
    </row>
    <row r="6" spans="8:11" ht="15.75" x14ac:dyDescent="0.25">
      <c r="H6" s="2" t="s">
        <v>4</v>
      </c>
      <c r="I6" s="7">
        <v>3220</v>
      </c>
      <c r="J6" s="12"/>
      <c r="K6" s="11">
        <f t="shared" si="0"/>
        <v>0</v>
      </c>
    </row>
    <row r="7" spans="8:11" ht="15.75" x14ac:dyDescent="0.25">
      <c r="H7" s="3" t="s">
        <v>5</v>
      </c>
      <c r="I7" s="7">
        <v>1773.85</v>
      </c>
      <c r="J7" s="12"/>
      <c r="K7" s="11">
        <f t="shared" si="0"/>
        <v>0</v>
      </c>
    </row>
    <row r="8" spans="8:11" ht="15.75" x14ac:dyDescent="0.25">
      <c r="H8" s="2" t="s">
        <v>6</v>
      </c>
      <c r="I8" s="7">
        <v>3500</v>
      </c>
      <c r="J8" s="12"/>
      <c r="K8" s="11">
        <f t="shared" si="0"/>
        <v>0</v>
      </c>
    </row>
    <row r="9" spans="8:11" ht="15.75" x14ac:dyDescent="0.25">
      <c r="H9" s="3" t="s">
        <v>7</v>
      </c>
      <c r="I9" s="7">
        <v>3985</v>
      </c>
      <c r="J9" s="12"/>
      <c r="K9" s="11">
        <f t="shared" si="0"/>
        <v>0</v>
      </c>
    </row>
    <row r="10" spans="8:11" ht="15.75" x14ac:dyDescent="0.25">
      <c r="H10" s="2" t="s">
        <v>8</v>
      </c>
      <c r="I10" s="7">
        <v>675</v>
      </c>
      <c r="J10" s="12"/>
      <c r="K10" s="11">
        <f t="shared" si="0"/>
        <v>0</v>
      </c>
    </row>
    <row r="11" spans="8:11" ht="15.75" x14ac:dyDescent="0.25">
      <c r="H11" s="2" t="s">
        <v>9</v>
      </c>
      <c r="I11" s="7">
        <v>2346</v>
      </c>
      <c r="J11" s="12"/>
      <c r="K11" s="11">
        <f t="shared" si="0"/>
        <v>0</v>
      </c>
    </row>
    <row r="12" spans="8:11" ht="15.75" x14ac:dyDescent="0.25">
      <c r="H12" s="2" t="s">
        <v>10</v>
      </c>
      <c r="I12" s="7">
        <v>2139.25</v>
      </c>
      <c r="J12" s="12"/>
      <c r="K12" s="11">
        <f t="shared" si="0"/>
        <v>0</v>
      </c>
    </row>
    <row r="13" spans="8:11" ht="15.75" x14ac:dyDescent="0.25">
      <c r="H13" s="4" t="s">
        <v>11</v>
      </c>
      <c r="I13" s="7">
        <v>14800</v>
      </c>
      <c r="J13" s="12"/>
      <c r="K13" s="11">
        <f t="shared" si="0"/>
        <v>0</v>
      </c>
    </row>
    <row r="14" spans="8:11" ht="15.75" x14ac:dyDescent="0.25">
      <c r="H14" s="2" t="s">
        <v>12</v>
      </c>
      <c r="I14" s="7">
        <v>124</v>
      </c>
      <c r="J14" s="12"/>
      <c r="K14" s="11">
        <f t="shared" si="0"/>
        <v>0</v>
      </c>
    </row>
    <row r="15" spans="8:11" ht="15.75" x14ac:dyDescent="0.25">
      <c r="H15" s="2" t="s">
        <v>13</v>
      </c>
      <c r="I15" s="7">
        <v>1100</v>
      </c>
      <c r="J15" s="12"/>
      <c r="K15" s="11">
        <f t="shared" si="0"/>
        <v>0</v>
      </c>
    </row>
    <row r="16" spans="8:11" ht="15.75" x14ac:dyDescent="0.25">
      <c r="H16" s="2" t="s">
        <v>14</v>
      </c>
      <c r="I16" s="7">
        <v>353</v>
      </c>
      <c r="J16" s="12"/>
      <c r="K16" s="11">
        <f t="shared" si="0"/>
        <v>0</v>
      </c>
    </row>
    <row r="17" spans="8:11" ht="15.75" x14ac:dyDescent="0.25">
      <c r="H17" s="2" t="s">
        <v>15</v>
      </c>
      <c r="I17" s="7">
        <v>1030</v>
      </c>
      <c r="J17" s="12"/>
      <c r="K17" s="11">
        <f t="shared" si="0"/>
        <v>0</v>
      </c>
    </row>
    <row r="18" spans="8:11" ht="15.75" x14ac:dyDescent="0.25">
      <c r="H18" s="2" t="s">
        <v>16</v>
      </c>
      <c r="I18" s="7">
        <v>794</v>
      </c>
      <c r="J18" s="12"/>
      <c r="K18" s="11">
        <f t="shared" si="0"/>
        <v>0</v>
      </c>
    </row>
    <row r="19" spans="8:11" ht="15.75" x14ac:dyDescent="0.25">
      <c r="H19" s="2" t="s">
        <v>17</v>
      </c>
      <c r="I19" s="7">
        <v>1340</v>
      </c>
      <c r="J19" s="12"/>
      <c r="K19" s="11">
        <f t="shared" si="0"/>
        <v>0</v>
      </c>
    </row>
    <row r="20" spans="8:11" ht="15.75" x14ac:dyDescent="0.25">
      <c r="H20" s="2" t="s">
        <v>18</v>
      </c>
      <c r="I20" s="7">
        <v>1370</v>
      </c>
      <c r="J20" s="12"/>
      <c r="K20" s="11">
        <f t="shared" si="0"/>
        <v>0</v>
      </c>
    </row>
    <row r="21" spans="8:11" ht="15.75" x14ac:dyDescent="0.25">
      <c r="H21" s="2" t="s">
        <v>19</v>
      </c>
      <c r="I21" s="7">
        <v>9810</v>
      </c>
      <c r="J21" s="12"/>
      <c r="K21" s="11">
        <f t="shared" si="0"/>
        <v>0</v>
      </c>
    </row>
    <row r="22" spans="8:11" ht="15.75" x14ac:dyDescent="0.25">
      <c r="H22" s="2" t="s">
        <v>20</v>
      </c>
      <c r="I22" s="7">
        <v>693</v>
      </c>
      <c r="J22" s="12"/>
      <c r="K22" s="11">
        <f t="shared" si="0"/>
        <v>0</v>
      </c>
    </row>
    <row r="23" spans="8:11" ht="15.75" x14ac:dyDescent="0.25">
      <c r="H23" s="2" t="s">
        <v>21</v>
      </c>
      <c r="I23" s="7">
        <v>1640</v>
      </c>
      <c r="J23" s="12"/>
      <c r="K23" s="11">
        <f t="shared" si="0"/>
        <v>0</v>
      </c>
    </row>
    <row r="24" spans="8:11" ht="15.75" x14ac:dyDescent="0.25">
      <c r="H24" s="2" t="s">
        <v>22</v>
      </c>
      <c r="I24" s="7">
        <v>4470</v>
      </c>
      <c r="J24" s="12"/>
      <c r="K24" s="11">
        <f t="shared" si="0"/>
        <v>0</v>
      </c>
    </row>
    <row r="25" spans="8:11" ht="15.75" x14ac:dyDescent="0.25">
      <c r="H25" s="2" t="s">
        <v>23</v>
      </c>
      <c r="I25" s="7">
        <v>92</v>
      </c>
      <c r="J25" s="12"/>
      <c r="K25" s="11">
        <f t="shared" si="0"/>
        <v>0</v>
      </c>
    </row>
    <row r="26" spans="8:11" ht="15.75" x14ac:dyDescent="0.25">
      <c r="H26" s="2" t="s">
        <v>24</v>
      </c>
      <c r="I26" s="7">
        <v>53</v>
      </c>
      <c r="J26" s="12"/>
      <c r="K26" s="11">
        <f t="shared" si="0"/>
        <v>0</v>
      </c>
    </row>
    <row r="27" spans="8:11" ht="15.75" x14ac:dyDescent="0.25">
      <c r="H27" s="3" t="s">
        <v>25</v>
      </c>
      <c r="I27" s="7">
        <v>2107</v>
      </c>
      <c r="J27" s="12"/>
      <c r="K27" s="11">
        <f t="shared" si="0"/>
        <v>0</v>
      </c>
    </row>
    <row r="28" spans="8:11" ht="15.75" x14ac:dyDescent="0.25">
      <c r="H28" s="3" t="s">
        <v>26</v>
      </c>
      <c r="I28" s="7">
        <v>2803.5</v>
      </c>
      <c r="J28" s="12"/>
      <c r="K28" s="11">
        <f t="shared" si="0"/>
        <v>0</v>
      </c>
    </row>
    <row r="29" spans="8:11" ht="15.75" x14ac:dyDescent="0.25">
      <c r="H29" s="3" t="s">
        <v>27</v>
      </c>
      <c r="I29" s="7">
        <v>5772</v>
      </c>
      <c r="J29" s="12"/>
      <c r="K29" s="11">
        <f t="shared" si="0"/>
        <v>0</v>
      </c>
    </row>
    <row r="30" spans="8:11" ht="15.75" x14ac:dyDescent="0.25">
      <c r="H30" s="3" t="s">
        <v>28</v>
      </c>
      <c r="I30" s="7">
        <v>6808</v>
      </c>
      <c r="J30" s="12"/>
      <c r="K30" s="11">
        <f t="shared" si="0"/>
        <v>0</v>
      </c>
    </row>
    <row r="31" spans="8:11" ht="15.75" x14ac:dyDescent="0.25">
      <c r="H31" s="3" t="s">
        <v>34</v>
      </c>
      <c r="I31" s="7">
        <v>629.20000000000005</v>
      </c>
      <c r="J31" s="12"/>
      <c r="K31" s="11">
        <f t="shared" si="0"/>
        <v>0</v>
      </c>
    </row>
    <row r="32" spans="8:11" ht="15.75" x14ac:dyDescent="0.25">
      <c r="H32" s="3" t="s">
        <v>29</v>
      </c>
      <c r="I32" s="8">
        <v>1396.0350000000001</v>
      </c>
      <c r="J32" s="12"/>
      <c r="K32" s="11">
        <f t="shared" si="0"/>
        <v>0</v>
      </c>
    </row>
    <row r="33" spans="8:11" ht="15.75" x14ac:dyDescent="0.25">
      <c r="H33" s="3" t="s">
        <v>30</v>
      </c>
      <c r="I33" s="8">
        <v>1385.8</v>
      </c>
      <c r="J33" s="12"/>
      <c r="K33" s="11">
        <f t="shared" si="0"/>
        <v>0</v>
      </c>
    </row>
    <row r="34" spans="8:11" ht="18.75" x14ac:dyDescent="0.3">
      <c r="K34" s="10">
        <f>SUM(K3:K33)/1000</f>
        <v>0</v>
      </c>
    </row>
  </sheetData>
  <sheetProtection algorithmName="SHA-512" hashValue="s2XgF96LuZ/4kavge/C+3HSveXG/2E7MeTnBZEgDm+T8BA5LtXNg5TgUh9Kq8JMcP/d++WDPOvnevh9ZxDvXHA==" saltValue="G9084oVcwn8k9x+d8R9rW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კალკულაციის ცხრილი</vt:lpstr>
    </vt:vector>
  </TitlesOfParts>
  <Company>MEPA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 Megrelishvili</dc:creator>
  <cp:lastModifiedBy>Lasha Akhalaia</cp:lastModifiedBy>
  <dcterms:created xsi:type="dcterms:W3CDTF">2025-05-08T13:42:09Z</dcterms:created>
  <dcterms:modified xsi:type="dcterms:W3CDTF">2025-09-23T12:48:53Z</dcterms:modified>
</cp:coreProperties>
</file>