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showInkAnnotation="0" hidePivotFieldList="1" defaultThemeVersion="124226"/>
  <xr:revisionPtr revIDLastSave="0" documentId="13_ncr:1_{DAFE8BFC-95D2-4523-87E4-8CE73DA07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სსიპ გარემოს ეროვნული სააგენტო" sheetId="6" r:id="rId1"/>
  </sheets>
  <definedNames>
    <definedName name="_xlnm._FilterDatabase" localSheetId="0" hidden="1">'სსიპ გარემოს ეროვნული სააგენტო'!$A$5:$G$506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05" i="6" l="1"/>
  <c r="G458" i="6"/>
  <c r="G445" i="6"/>
  <c r="G423" i="6"/>
  <c r="G400" i="6"/>
  <c r="G350" i="6"/>
  <c r="G294" i="6"/>
  <c r="G209" i="6"/>
  <c r="G141" i="6"/>
  <c r="G94" i="6"/>
  <c r="G87" i="6"/>
  <c r="G81" i="6"/>
  <c r="G66" i="6"/>
  <c r="G41" i="6"/>
  <c r="G12" i="6"/>
  <c r="C94" i="6"/>
  <c r="C87" i="6"/>
  <c r="C81" i="6"/>
  <c r="C66" i="6"/>
  <c r="C41" i="6"/>
  <c r="C505" i="6" l="1"/>
  <c r="C458" i="6"/>
  <c r="C445" i="6"/>
  <c r="C423" i="6"/>
  <c r="C400" i="6"/>
  <c r="C350" i="6"/>
  <c r="C294" i="6"/>
  <c r="C209" i="6"/>
  <c r="C141" i="6"/>
  <c r="C12" i="6"/>
  <c r="C506" i="6" l="1"/>
  <c r="G506" i="6"/>
</calcChain>
</file>

<file path=xl/sharedStrings.xml><?xml version="1.0" encoding="utf-8"?>
<sst xmlns="http://schemas.openxmlformats.org/spreadsheetml/2006/main" count="534" uniqueCount="137">
  <si>
    <t>სააგენტოს უფროსი</t>
  </si>
  <si>
    <t>სააგენტოს უფროსის პირველი მოადგილე</t>
  </si>
  <si>
    <t>სააგენტოს უფროსის მოადგილე</t>
  </si>
  <si>
    <t>სამმართველოს უფროსი</t>
  </si>
  <si>
    <t xml:space="preserve"> ფასიანი მომსახურების განყოფილება</t>
  </si>
  <si>
    <t>განყოფილების უფროსი</t>
  </si>
  <si>
    <t>სამმართველოს უფროსი (მთავარი ბუღალტერი)</t>
  </si>
  <si>
    <t>სახელმწიფო შესყიდვების სამმართველო</t>
  </si>
  <si>
    <t>დეპარტამენტის უფროსი</t>
  </si>
  <si>
    <t>დეპარტამენტის უფროსის მოადგილე</t>
  </si>
  <si>
    <t>ჰიდროლოგიური პროგნოზების განყოფილება</t>
  </si>
  <si>
    <t>მეტეოროლოგიის განყოფილება</t>
  </si>
  <si>
    <t>აჭარის რეგიონალური ჰიდრომეტეოროლოგიური ობსერვატორია</t>
  </si>
  <si>
    <t>ობსერვატორიის უფროსი</t>
  </si>
  <si>
    <t>საზღვაო ჰიდრომეტეოროლოგიური პროგნოზების ჯგუფი</t>
  </si>
  <si>
    <t>ქ. ქობულეთის მეტეოროლოგიური სადგური</t>
  </si>
  <si>
    <t>სადგურის უფროსი</t>
  </si>
  <si>
    <t>კოლხეთის რეგიონალური ჰიდრომეტეოროლოგიური ობსერვატორია</t>
  </si>
  <si>
    <t>ქუთაისის მეტეოროლოგიური სადგური</t>
  </si>
  <si>
    <t>სადგურის დამკვირვებელი</t>
  </si>
  <si>
    <t>ამბროლაურის აგრომეტეოროლოგიური სადგური</t>
  </si>
  <si>
    <t>ზუგდიდის აგრომეტეოროლოგიური სადგური</t>
  </si>
  <si>
    <t>სამცხე-ჯავახეთის რეგიონალური ჰიდრომეტეოროლოგიური ობსერვატორია</t>
  </si>
  <si>
    <t>ქ. ახალციხის მეტეოროლოგიური სადგური</t>
  </si>
  <si>
    <t>ქართლ-კახეთის რეგიონალური ჰიდრომეტეოროლოგიური ობსერვატორია</t>
  </si>
  <si>
    <t>თბილისის კომპლექსური მეტეოროლოგიური სადგური</t>
  </si>
  <si>
    <t>ბოლნისის მეტეოროლოგიური სადგური</t>
  </si>
  <si>
    <t>გორის მეტეოროლოგიური სადგური</t>
  </si>
  <si>
    <t>დ. ფასანაურის მეტეოროლოგიური სადგური</t>
  </si>
  <si>
    <t>მთა საბუეთის ძნელად მისადგომი მეტეოროლოგიური სადგური</t>
  </si>
  <si>
    <t>თელავის კომპლექსური ჰიდრომეტეოროლოგიური სადგური</t>
  </si>
  <si>
    <t>გეოლოგიის დეპარტამენტი</t>
  </si>
  <si>
    <t>დასავლეთ საქართველოს რეგიონალური გეოლოგიური განყოფილება</t>
  </si>
  <si>
    <t>გეოეკოლოგიურ გართულებებზე რეაგირების სამმართველო</t>
  </si>
  <si>
    <t>გარემოს დაბინძურების მონიტორინგის დეპარტამენტი</t>
  </si>
  <si>
    <t>ატმოსფერული ჰაერის, წყლისა და ნიადაგის ანალიზის ლაბორატორია</t>
  </si>
  <si>
    <t>ლაბორატორიის უფროსი</t>
  </si>
  <si>
    <t>ზესტაფონის ლაბორატორია</t>
  </si>
  <si>
    <t>ქუთაისის ლაბორატორია</t>
  </si>
  <si>
    <t>ბათუმის ლაბორატორია</t>
  </si>
  <si>
    <t>მეთევზეობის, აკვაკულტურის და წყლის ბიომრავალფეროვნების დეპარტამენტი</t>
  </si>
  <si>
    <t>მეთევზეობისა და აკვაკულტურის სამმართველო</t>
  </si>
  <si>
    <t>№</t>
  </si>
  <si>
    <t>ატმოსფერული ჰაერის ხარისხის მონიტორინგისა და ტექნიკური უზრუნველყოფის სამმართველო</t>
  </si>
  <si>
    <t>ბიომრავალფეროვნების სამმართველო</t>
  </si>
  <si>
    <t>სულ გეოლოგიის დეპარტამენტი</t>
  </si>
  <si>
    <t>სულ გარემოს დაბინძურების მონიტორინგის დეპარტამენტი</t>
  </si>
  <si>
    <t>სულ მეთევზეობის, აკვაკულტურის და წყლის ბიომრავალფეროვნების დეპარტამენტი</t>
  </si>
  <si>
    <t>წყლის ბიომრავალფეროვნების სამმართველო</t>
  </si>
  <si>
    <t>გარემოსდაცვითი შეფასების დეპარტამენტი</t>
  </si>
  <si>
    <t>სულ გარემოსდაცვითი შეფასების დეპარტამენტი</t>
  </si>
  <si>
    <t>გარემოსდაცვითი შეფასების სამმართველო</t>
  </si>
  <si>
    <t>სკრინინგის სამმართველო</t>
  </si>
  <si>
    <t>ინტეგრირებული მართვის სამმართველო</t>
  </si>
  <si>
    <t>სკოპინგის სამმართველო</t>
  </si>
  <si>
    <t>აპარატი</t>
  </si>
  <si>
    <t>სულ აპარატი</t>
  </si>
  <si>
    <t>სტრატეგიული შეფასების სამმართველო</t>
  </si>
  <si>
    <t>გეოსაინფორმაციო სისტემების სამმართველო</t>
  </si>
  <si>
    <t>ადამიანური რესურსების მართვის სამმართველო</t>
  </si>
  <si>
    <t>სულ გარემოს ეროვნული სააგენტო</t>
  </si>
  <si>
    <t>საქმისწარმოების სამმართველო</t>
  </si>
  <si>
    <t>საზოგადოებასთან ურთიერთობის სამმართველო</t>
  </si>
  <si>
    <t>ბუღალტრული აღრიცხვა-ანგარიშგების სამმართველო</t>
  </si>
  <si>
    <t>ამინდისა და კლიმატის მოდელირების სამმართველო</t>
  </si>
  <si>
    <t>I კატეგორიის მთავარი სპეციალისტი</t>
  </si>
  <si>
    <t>I კატეგორიის წამყვანი სპეციალისტი</t>
  </si>
  <si>
    <t>II კატეგორიის წამყვანი სპეციალისტი</t>
  </si>
  <si>
    <t>III კატეგორიის წამყვანი სპეციალისტი</t>
  </si>
  <si>
    <t>I კატეგორიის უფროსი სპეციალისტი</t>
  </si>
  <si>
    <t>II კატეგორიის უფროსი სპეციალისტი</t>
  </si>
  <si>
    <t>III კატეგორიის უფროსი სპეციალისტი</t>
  </si>
  <si>
    <t>სადღეღამისო სადგურის უფროსი</t>
  </si>
  <si>
    <t>ჰიდროგეოლოგიური მონიტორინგისა და ტექნიკური უზრუნველყოფის სამმართველო</t>
  </si>
  <si>
    <t>თანამდებობრივი სარგო</t>
  </si>
  <si>
    <t>სახმელეთო ჰიდროლოგიის  სამმართველო</t>
  </si>
  <si>
    <t>სტიქიური პროცესების და საინჟინრო-გეოლოგიის სამმართველო</t>
  </si>
  <si>
    <t>სტიქიური პროცესების განყოფილება</t>
  </si>
  <si>
    <t xml:space="preserve">საველე-ექსპედიციური სამმართველო </t>
  </si>
  <si>
    <t>სტრატეგიული განვითარების სამმართველო</t>
  </si>
  <si>
    <t>თანამდებობის დასახელება</t>
  </si>
  <si>
    <t>სსიპ გარემოს ეროვნული სააგენტოს საშტატო ნუსხა და თანამდებობრივი სარგოები</t>
  </si>
  <si>
    <t>რიცხოვნობა</t>
  </si>
  <si>
    <t>ერთეული</t>
  </si>
  <si>
    <t>გარემოზე ტექნოგენური ზემოქმედების შეფასებისა და საველე სამუშაოების სამმართველო (ლაბორატორია)</t>
  </si>
  <si>
    <t>ადმინისტრაციული დეპარტამენტი</t>
  </si>
  <si>
    <t>სულ ადმინისტრაციული დეპარტამენტი</t>
  </si>
  <si>
    <t>იურიდიული დეპარტამენტი</t>
  </si>
  <si>
    <t>სულ იურიდიული დეპარტამენტი</t>
  </si>
  <si>
    <t>შიდა  კონტროლის  დეპარტამენტი</t>
  </si>
  <si>
    <t>სულ შიდა  კონტროლის  დეპარტამენტი</t>
  </si>
  <si>
    <t>საფინანსო-ეკონომიკური დეპარტამენტი</t>
  </si>
  <si>
    <t>სტრატეგიული განვითარების, საერთაშორისო და საზოგადოებასთან ურთიერთობების დეპარტამენტი</t>
  </si>
  <si>
    <t>საერთაშორისო ურთიერთობების სამმართველო</t>
  </si>
  <si>
    <t>სულ საფინანსო-ეკონომიკური დეპარტამენტი</t>
  </si>
  <si>
    <t>საბიუჯეტო სამმართველო</t>
  </si>
  <si>
    <t xml:space="preserve"> ლოჯისტიკის სამმართველო</t>
  </si>
  <si>
    <t xml:space="preserve">ქონების  და ინფრასტრუქტურის სამმართველო </t>
  </si>
  <si>
    <t>ფოთის აეროლოგიური სადგური</t>
  </si>
  <si>
    <t>სულ სტრატეგიული განვითარების, საერთაშორისო და საზოგადოებასთან ურთიერთობების დეპარტამენტი</t>
  </si>
  <si>
    <t>2025 წელი</t>
  </si>
  <si>
    <t>საინფორმაციო-საკომუნიკაციო ტექნოლოგიების სამმართველო</t>
  </si>
  <si>
    <t xml:space="preserve">გამზომ საშუალებათა ტექნიკური უზრუნველყოფის და მეტროლოგიის სამმართველო  </t>
  </si>
  <si>
    <t>ამინდის პროგნოზირების და ადრეული გაფრთხილების სამმართველო</t>
  </si>
  <si>
    <t xml:space="preserve">ამინდის  პროგნოზირების განყოფილება </t>
  </si>
  <si>
    <t>კლიმატის სამმართველო</t>
  </si>
  <si>
    <t>კლიმატური ინფორმაციის განყოფილება</t>
  </si>
  <si>
    <t>კლიმატური პროგნოზების განყოფილება</t>
  </si>
  <si>
    <t>აგრომეტეოროლოგიის განყოფილება</t>
  </si>
  <si>
    <t>მეტეოროლოგიის და აგრომეტეოროლოგიის სამმართველო</t>
  </si>
  <si>
    <t>ადრეული გაფრთხილების განყოფილება</t>
  </si>
  <si>
    <t>ჰიდროლოგიის დეპარტამენტი</t>
  </si>
  <si>
    <t>თოვლის ზვავების მონიტორინგის და პროგნოზირების სამმართველო</t>
  </si>
  <si>
    <t>სანაპირო ზონების მდგრადობის შეფასების სამმართველო</t>
  </si>
  <si>
    <t>ჰიდროლოგიური მომსახურების განყოფილება</t>
  </si>
  <si>
    <t>ჰიდრომეტრიის განყოფილება</t>
  </si>
  <si>
    <t>ჰიდროლოგიური ინფორმაციის განყოფილება</t>
  </si>
  <si>
    <t>სულ ჰიდროლოგიის დეპარტამენტი</t>
  </si>
  <si>
    <t>მეტეოროლოგიის დეპარტამენტი</t>
  </si>
  <si>
    <t>სულ მეტეოროლოგიის დეპარტამენტი</t>
  </si>
  <si>
    <t>სულ ჰიდრომეტეოროლოგიური დაკვირვებებისა  და საინფორმაციო-საკომუნიკაციო ტექნოლოგიების დეპარტამენტი</t>
  </si>
  <si>
    <t>გეოლოგიური პროცესების თანამედროვე ტექნოლოგიებით კვლევის სამმართველო</t>
  </si>
  <si>
    <t>საექსპედიციო მომსახურების და ტექნიკური უზრუნველყოფის სამმართველო</t>
  </si>
  <si>
    <t>ბიომრავალფეროვნების ლიცენზიებისა და ნებართვების სამმართველო</t>
  </si>
  <si>
    <t>ატმოსფერული ჰაერის ნებართვების სამმართველო</t>
  </si>
  <si>
    <t>ნარჩენებისა და ქიმიური ნივთიერებების ნებართვების სამმართველო</t>
  </si>
  <si>
    <t>საჯარო განხილვების სამმართველო</t>
  </si>
  <si>
    <t>ბიომრავალფეროვნებაზე ზემოქმედების შეფასების სამმართველო</t>
  </si>
  <si>
    <t>გეოლოგიური აგეგმვის სამმართველო</t>
  </si>
  <si>
    <t>გარემოსდაცვითი პასუხისმგებლობის დეპარტამენტი</t>
  </si>
  <si>
    <t>ლიცენზიებისა და ნებართვების დეპარტამენტი</t>
  </si>
  <si>
    <t>სულ ლიცენზიებისა და ნებართვების დეპარტამენტი</t>
  </si>
  <si>
    <t>სულ: გარემოსდაცვითი პასუხისმგებლობის დეპარტამენტი</t>
  </si>
  <si>
    <t>ნიადაგისა და წყლის  სამმართველო</t>
  </si>
  <si>
    <t>ჰიდრომეტეოროლოგიური სადამკვირვებლო  და საინფორმაციო-საკომუნიკაციო ტექნოლოგიების დეპარტამენტი</t>
  </si>
  <si>
    <t>(ადმინისტრაციული ხელშეკრულებით დასაქმებული)</t>
  </si>
  <si>
    <t>დანართი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</si>
</sst>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b/>
      <sz val="10"/>
      <color indexed="8"/>
      <name val="Sylfaen"/>
      <family val="1"/>
    </font>
    <font>
      <sz val="10"/>
      <color theme="1"/>
      <name val="Sylfaen"/>
      <family val="1"/>
    </font>
    <font>
      <b/>
      <i/>
      <sz val="10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3" xfId="0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" fontId="3" fillId="2" borderId="0" xfId="0" applyNumberFormat="1" applyFont="1" applyFill="1"/>
    <xf numFmtId="0" fontId="2" fillId="3" borderId="9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5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1" applyFont="1" applyFill="1" applyBorder="1" applyAlignment="1">
      <alignment vertical="center" wrapText="1"/>
    </xf>
    <xf numFmtId="0" fontId="2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9" xfId="2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8" xfId="0" applyFont="1" applyBorder="1"/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/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" fontId="6" fillId="2" borderId="0" xfId="0" applyNumberFormat="1" applyFont="1" applyFill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2" fillId="2" borderId="2" xfId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</cellXfs>
  <cellStyles count="3">
    <cellStyle name="Normal" xfId="0" builtinId="0"/>
    <cellStyle name="Normal_Hidrometis Struqtura" xfId="1" xr:uid="{00000000-0005-0000-0000-000001000000}"/>
    <cellStyle name="Normal_Monitoringis Struqtura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B257-2AED-4711-B6EC-B6D92659026F}">
  <dimension ref="A1:G518"/>
  <sheetViews>
    <sheetView showGridLines="0" tabSelected="1" workbookViewId="0">
      <selection activeCell="M9" sqref="M9"/>
    </sheetView>
  </sheetViews>
  <sheetFormatPr defaultColWidth="9.28515625" defaultRowHeight="15" x14ac:dyDescent="0.3"/>
  <cols>
    <col min="1" max="1" width="1.42578125" style="3" customWidth="1"/>
    <col min="2" max="2" width="14.28515625" style="3" customWidth="1"/>
    <col min="3" max="3" width="8.140625" style="21" customWidth="1"/>
    <col min="4" max="5" width="49.85546875" style="22" customWidth="1"/>
    <col min="6" max="6" width="26.85546875" style="78" customWidth="1"/>
    <col min="7" max="7" width="19.28515625" style="23" customWidth="1"/>
    <col min="8" max="16384" width="9.28515625" style="3"/>
  </cols>
  <sheetData>
    <row r="1" spans="1:7" x14ac:dyDescent="0.3">
      <c r="G1" s="77" t="s">
        <v>136</v>
      </c>
    </row>
    <row r="2" spans="1:7" s="1" customFormat="1" ht="15" customHeight="1" x14ac:dyDescent="0.3">
      <c r="A2" s="5"/>
      <c r="B2" s="5"/>
      <c r="C2" s="79"/>
      <c r="D2" s="101" t="s">
        <v>100</v>
      </c>
      <c r="E2" s="101"/>
      <c r="F2" s="101"/>
      <c r="G2" s="101"/>
    </row>
    <row r="3" spans="1:7" s="1" customFormat="1" ht="15" customHeight="1" x14ac:dyDescent="0.3">
      <c r="A3" s="102" t="s">
        <v>81</v>
      </c>
      <c r="B3" s="102"/>
      <c r="C3" s="102"/>
      <c r="D3" s="102"/>
      <c r="E3" s="102"/>
      <c r="F3" s="102"/>
      <c r="G3" s="102"/>
    </row>
    <row r="4" spans="1:7" s="1" customFormat="1" ht="15" customHeight="1" thickBot="1" x14ac:dyDescent="0.35">
      <c r="A4" s="17" t="s">
        <v>82</v>
      </c>
      <c r="B4" s="17"/>
      <c r="C4" s="18">
        <v>393</v>
      </c>
      <c r="D4" s="19" t="s">
        <v>83</v>
      </c>
      <c r="E4" s="19"/>
      <c r="F4" s="12"/>
      <c r="G4" s="10"/>
    </row>
    <row r="5" spans="1:7" ht="45" customHeight="1" thickBot="1" x14ac:dyDescent="0.35">
      <c r="C5" s="90" t="s">
        <v>42</v>
      </c>
      <c r="D5" s="91" t="s">
        <v>80</v>
      </c>
      <c r="E5" s="91"/>
      <c r="F5" s="92"/>
      <c r="G5" s="93" t="s">
        <v>74</v>
      </c>
    </row>
    <row r="6" spans="1:7" ht="17.25" customHeight="1" x14ac:dyDescent="0.3">
      <c r="C6" s="88"/>
      <c r="D6" s="103" t="s">
        <v>55</v>
      </c>
      <c r="E6" s="104"/>
      <c r="F6" s="104"/>
      <c r="G6" s="89"/>
    </row>
    <row r="7" spans="1:7" ht="17.25" customHeight="1" x14ac:dyDescent="0.3">
      <c r="C7" s="4">
        <v>1</v>
      </c>
      <c r="D7" s="25" t="s">
        <v>0</v>
      </c>
      <c r="E7" s="25"/>
      <c r="F7" s="26">
        <v>1</v>
      </c>
      <c r="G7" s="27">
        <v>10512</v>
      </c>
    </row>
    <row r="8" spans="1:7" ht="17.25" customHeight="1" x14ac:dyDescent="0.3">
      <c r="C8" s="4">
        <v>2</v>
      </c>
      <c r="D8" s="25" t="s">
        <v>1</v>
      </c>
      <c r="E8" s="25"/>
      <c r="F8" s="28">
        <v>1</v>
      </c>
      <c r="G8" s="27">
        <v>8906</v>
      </c>
    </row>
    <row r="9" spans="1:7" ht="17.25" customHeight="1" x14ac:dyDescent="0.3">
      <c r="C9" s="4">
        <v>3</v>
      </c>
      <c r="D9" s="25" t="s">
        <v>2</v>
      </c>
      <c r="E9" s="25"/>
      <c r="F9" s="28">
        <v>1</v>
      </c>
      <c r="G9" s="27">
        <v>8322</v>
      </c>
    </row>
    <row r="10" spans="1:7" ht="17.25" customHeight="1" x14ac:dyDescent="0.3">
      <c r="C10" s="4">
        <v>4</v>
      </c>
      <c r="D10" s="25" t="s">
        <v>2</v>
      </c>
      <c r="E10" s="25"/>
      <c r="F10" s="28">
        <v>1</v>
      </c>
      <c r="G10" s="27">
        <v>8322</v>
      </c>
    </row>
    <row r="11" spans="1:7" ht="17.25" customHeight="1" x14ac:dyDescent="0.3">
      <c r="C11" s="4">
        <v>5</v>
      </c>
      <c r="D11" s="25" t="s">
        <v>2</v>
      </c>
      <c r="E11" s="25"/>
      <c r="F11" s="28">
        <v>1</v>
      </c>
      <c r="G11" s="27">
        <v>8322</v>
      </c>
    </row>
    <row r="12" spans="1:7" ht="17.25" customHeight="1" x14ac:dyDescent="0.3">
      <c r="C12" s="8">
        <f>COUNT(C7:C11)</f>
        <v>5</v>
      </c>
      <c r="D12" s="29" t="s">
        <v>56</v>
      </c>
      <c r="E12" s="29"/>
      <c r="F12" s="26"/>
      <c r="G12" s="30">
        <f>SUM(G7:G11)</f>
        <v>44384</v>
      </c>
    </row>
    <row r="13" spans="1:7" ht="17.25" customHeight="1" x14ac:dyDescent="0.3">
      <c r="C13" s="4"/>
      <c r="D13" s="105" t="s">
        <v>85</v>
      </c>
      <c r="E13" s="106"/>
      <c r="F13" s="106"/>
      <c r="G13" s="24"/>
    </row>
    <row r="14" spans="1:7" ht="17.25" customHeight="1" x14ac:dyDescent="0.3">
      <c r="C14" s="4">
        <v>6</v>
      </c>
      <c r="D14" s="25" t="s">
        <v>8</v>
      </c>
      <c r="E14" s="25" t="s">
        <v>135</v>
      </c>
      <c r="F14" s="26">
        <v>1</v>
      </c>
      <c r="G14" s="27">
        <v>6424</v>
      </c>
    </row>
    <row r="15" spans="1:7" ht="17.25" customHeight="1" x14ac:dyDescent="0.3">
      <c r="C15" s="4">
        <v>7</v>
      </c>
      <c r="D15" s="25" t="s">
        <v>9</v>
      </c>
      <c r="E15" s="25" t="s">
        <v>135</v>
      </c>
      <c r="F15" s="26">
        <v>1</v>
      </c>
      <c r="G15" s="27">
        <v>5256</v>
      </c>
    </row>
    <row r="16" spans="1:7" ht="17.25" customHeight="1" x14ac:dyDescent="0.3">
      <c r="C16" s="4"/>
      <c r="D16" s="94" t="s">
        <v>61</v>
      </c>
      <c r="E16" s="95"/>
      <c r="F16" s="95"/>
      <c r="G16" s="60"/>
    </row>
    <row r="17" spans="2:7" ht="17.25" customHeight="1" x14ac:dyDescent="0.3">
      <c r="C17" s="4">
        <v>8</v>
      </c>
      <c r="D17" s="25" t="s">
        <v>3</v>
      </c>
      <c r="E17" s="25"/>
      <c r="F17" s="26">
        <v>1</v>
      </c>
      <c r="G17" s="27">
        <v>4088</v>
      </c>
    </row>
    <row r="18" spans="2:7" ht="17.25" customHeight="1" x14ac:dyDescent="0.3">
      <c r="C18" s="4">
        <v>9</v>
      </c>
      <c r="D18" s="25" t="s">
        <v>67</v>
      </c>
      <c r="E18" s="25"/>
      <c r="F18" s="26">
        <v>1</v>
      </c>
      <c r="G18" s="27">
        <v>2336</v>
      </c>
    </row>
    <row r="19" spans="2:7" ht="17.25" customHeight="1" x14ac:dyDescent="0.3">
      <c r="C19" s="4">
        <v>10</v>
      </c>
      <c r="D19" s="25" t="s">
        <v>67</v>
      </c>
      <c r="E19" s="25"/>
      <c r="F19" s="26">
        <v>1</v>
      </c>
      <c r="G19" s="27">
        <v>2336</v>
      </c>
    </row>
    <row r="20" spans="2:7" ht="17.25" customHeight="1" x14ac:dyDescent="0.3">
      <c r="C20" s="4">
        <v>11</v>
      </c>
      <c r="D20" s="25" t="s">
        <v>67</v>
      </c>
      <c r="E20" s="25"/>
      <c r="F20" s="26">
        <v>1</v>
      </c>
      <c r="G20" s="27">
        <v>2336</v>
      </c>
    </row>
    <row r="21" spans="2:7" ht="17.25" customHeight="1" x14ac:dyDescent="0.3">
      <c r="C21" s="4">
        <v>12</v>
      </c>
      <c r="D21" s="31" t="s">
        <v>67</v>
      </c>
      <c r="E21" s="31"/>
      <c r="F21" s="26">
        <v>1</v>
      </c>
      <c r="G21" s="27">
        <v>2336</v>
      </c>
    </row>
    <row r="22" spans="2:7" ht="17.25" customHeight="1" x14ac:dyDescent="0.3">
      <c r="C22" s="4">
        <v>13</v>
      </c>
      <c r="D22" s="25" t="s">
        <v>67</v>
      </c>
      <c r="E22" s="25"/>
      <c r="F22" s="26">
        <v>1</v>
      </c>
      <c r="G22" s="27">
        <v>2336</v>
      </c>
    </row>
    <row r="23" spans="2:7" ht="17.25" customHeight="1" x14ac:dyDescent="0.3">
      <c r="C23" s="4"/>
      <c r="D23" s="94" t="s">
        <v>59</v>
      </c>
      <c r="E23" s="95"/>
      <c r="F23" s="95"/>
      <c r="G23" s="60"/>
    </row>
    <row r="24" spans="2:7" ht="17.25" customHeight="1" x14ac:dyDescent="0.3">
      <c r="C24" s="4">
        <v>14</v>
      </c>
      <c r="D24" s="25" t="s">
        <v>3</v>
      </c>
      <c r="E24" s="25"/>
      <c r="F24" s="26">
        <v>1</v>
      </c>
      <c r="G24" s="27">
        <v>4088</v>
      </c>
    </row>
    <row r="25" spans="2:7" ht="17.25" customHeight="1" x14ac:dyDescent="0.3">
      <c r="C25" s="4">
        <v>15</v>
      </c>
      <c r="D25" s="25" t="s">
        <v>65</v>
      </c>
      <c r="E25" s="25"/>
      <c r="F25" s="26">
        <v>1</v>
      </c>
      <c r="G25" s="27">
        <v>2774</v>
      </c>
    </row>
    <row r="26" spans="2:7" ht="17.25" customHeight="1" x14ac:dyDescent="0.3">
      <c r="C26" s="4">
        <v>16</v>
      </c>
      <c r="D26" s="25" t="s">
        <v>67</v>
      </c>
      <c r="E26" s="25"/>
      <c r="F26" s="26">
        <v>1</v>
      </c>
      <c r="G26" s="27">
        <v>2336</v>
      </c>
    </row>
    <row r="27" spans="2:7" ht="17.25" customHeight="1" x14ac:dyDescent="0.3">
      <c r="C27" s="4">
        <v>17</v>
      </c>
      <c r="D27" s="25" t="s">
        <v>67</v>
      </c>
      <c r="E27" s="25"/>
      <c r="F27" s="26">
        <v>1</v>
      </c>
      <c r="G27" s="27">
        <v>2336</v>
      </c>
    </row>
    <row r="28" spans="2:7" ht="17.25" customHeight="1" x14ac:dyDescent="0.3">
      <c r="B28" s="13"/>
      <c r="C28" s="4">
        <v>18</v>
      </c>
      <c r="D28" s="31" t="s">
        <v>67</v>
      </c>
      <c r="E28" s="31"/>
      <c r="F28" s="26">
        <v>1</v>
      </c>
      <c r="G28" s="27">
        <v>2336</v>
      </c>
    </row>
    <row r="29" spans="2:7" ht="17.25" customHeight="1" x14ac:dyDescent="0.3">
      <c r="B29" s="13"/>
      <c r="C29" s="11"/>
      <c r="D29" s="119" t="s">
        <v>96</v>
      </c>
      <c r="E29" s="120"/>
      <c r="F29" s="120"/>
      <c r="G29" s="61"/>
    </row>
    <row r="30" spans="2:7" ht="17.25" customHeight="1" x14ac:dyDescent="0.3">
      <c r="C30" s="4">
        <v>19</v>
      </c>
      <c r="D30" s="25" t="s">
        <v>3</v>
      </c>
      <c r="E30" s="25"/>
      <c r="F30" s="32">
        <v>1</v>
      </c>
      <c r="G30" s="27">
        <v>4088</v>
      </c>
    </row>
    <row r="31" spans="2:7" ht="17.25" customHeight="1" x14ac:dyDescent="0.3">
      <c r="C31" s="4">
        <v>20</v>
      </c>
      <c r="D31" s="25" t="s">
        <v>65</v>
      </c>
      <c r="E31" s="25"/>
      <c r="F31" s="26">
        <v>1</v>
      </c>
      <c r="G31" s="27">
        <v>2774</v>
      </c>
    </row>
    <row r="32" spans="2:7" ht="17.25" customHeight="1" x14ac:dyDescent="0.3">
      <c r="C32" s="4">
        <v>21</v>
      </c>
      <c r="D32" s="25" t="s">
        <v>67</v>
      </c>
      <c r="E32" s="25"/>
      <c r="F32" s="26">
        <v>1</v>
      </c>
      <c r="G32" s="27">
        <v>2336</v>
      </c>
    </row>
    <row r="33" spans="3:7" ht="17.25" customHeight="1" x14ac:dyDescent="0.3">
      <c r="C33" s="4">
        <v>22</v>
      </c>
      <c r="D33" s="25" t="s">
        <v>67</v>
      </c>
      <c r="E33" s="25"/>
      <c r="F33" s="26">
        <v>1</v>
      </c>
      <c r="G33" s="27">
        <v>2336</v>
      </c>
    </row>
    <row r="34" spans="3:7" ht="17.25" customHeight="1" x14ac:dyDescent="0.3">
      <c r="C34" s="4">
        <v>23</v>
      </c>
      <c r="D34" s="25" t="s">
        <v>67</v>
      </c>
      <c r="E34" s="25"/>
      <c r="F34" s="26">
        <v>1</v>
      </c>
      <c r="G34" s="27">
        <v>2336</v>
      </c>
    </row>
    <row r="35" spans="3:7" ht="17.25" customHeight="1" x14ac:dyDescent="0.3">
      <c r="C35" s="4">
        <v>24</v>
      </c>
      <c r="D35" s="25" t="s">
        <v>67</v>
      </c>
      <c r="E35" s="25"/>
      <c r="F35" s="26">
        <v>1</v>
      </c>
      <c r="G35" s="27">
        <v>2336</v>
      </c>
    </row>
    <row r="36" spans="3:7" ht="17.25" customHeight="1" x14ac:dyDescent="0.3">
      <c r="C36" s="11"/>
      <c r="D36" s="119" t="s">
        <v>97</v>
      </c>
      <c r="E36" s="120"/>
      <c r="F36" s="120"/>
      <c r="G36" s="61"/>
    </row>
    <row r="37" spans="3:7" ht="17.25" customHeight="1" x14ac:dyDescent="0.3">
      <c r="C37" s="11">
        <v>25</v>
      </c>
      <c r="D37" s="31" t="s">
        <v>3</v>
      </c>
      <c r="E37" s="31"/>
      <c r="F37" s="26">
        <v>1</v>
      </c>
      <c r="G37" s="27">
        <v>4088</v>
      </c>
    </row>
    <row r="38" spans="3:7" ht="17.25" customHeight="1" x14ac:dyDescent="0.3">
      <c r="C38" s="11">
        <v>26</v>
      </c>
      <c r="D38" s="25" t="s">
        <v>65</v>
      </c>
      <c r="E38" s="31"/>
      <c r="F38" s="26">
        <v>1</v>
      </c>
      <c r="G38" s="27">
        <v>2774</v>
      </c>
    </row>
    <row r="39" spans="3:7" ht="17.25" customHeight="1" x14ac:dyDescent="0.3">
      <c r="C39" s="11">
        <v>27</v>
      </c>
      <c r="D39" s="25" t="s">
        <v>65</v>
      </c>
      <c r="E39" s="31"/>
      <c r="F39" s="32">
        <v>1</v>
      </c>
      <c r="G39" s="27">
        <v>2774</v>
      </c>
    </row>
    <row r="40" spans="3:7" ht="17.25" customHeight="1" x14ac:dyDescent="0.3">
      <c r="C40" s="11">
        <v>28</v>
      </c>
      <c r="D40" s="31" t="s">
        <v>67</v>
      </c>
      <c r="E40" s="66"/>
      <c r="F40" s="80">
        <v>1</v>
      </c>
      <c r="G40" s="27">
        <v>2336</v>
      </c>
    </row>
    <row r="41" spans="3:7" ht="17.25" customHeight="1" x14ac:dyDescent="0.3">
      <c r="C41" s="14">
        <f>COUNT(C14:C40)</f>
        <v>23</v>
      </c>
      <c r="D41" s="33" t="s">
        <v>86</v>
      </c>
      <c r="E41" s="33"/>
      <c r="F41" s="32"/>
      <c r="G41" s="30">
        <f>SUM(G14:G40)</f>
        <v>69496</v>
      </c>
    </row>
    <row r="42" spans="3:7" ht="17.25" customHeight="1" x14ac:dyDescent="0.3">
      <c r="C42" s="4"/>
      <c r="D42" s="99" t="s">
        <v>91</v>
      </c>
      <c r="E42" s="100"/>
      <c r="F42" s="100"/>
      <c r="G42" s="24"/>
    </row>
    <row r="43" spans="3:7" ht="17.25" customHeight="1" x14ac:dyDescent="0.3">
      <c r="C43" s="4">
        <v>29</v>
      </c>
      <c r="D43" s="25" t="s">
        <v>8</v>
      </c>
      <c r="E43" s="25" t="s">
        <v>135</v>
      </c>
      <c r="F43" s="32">
        <v>1</v>
      </c>
      <c r="G43" s="27">
        <v>6424</v>
      </c>
    </row>
    <row r="44" spans="3:7" ht="17.25" customHeight="1" x14ac:dyDescent="0.3">
      <c r="C44" s="4">
        <v>30</v>
      </c>
      <c r="D44" s="31" t="s">
        <v>9</v>
      </c>
      <c r="E44" s="31" t="s">
        <v>135</v>
      </c>
      <c r="F44" s="26">
        <v>1</v>
      </c>
      <c r="G44" s="27">
        <v>5256</v>
      </c>
    </row>
    <row r="45" spans="3:7" ht="17.25" customHeight="1" x14ac:dyDescent="0.3">
      <c r="C45" s="11"/>
      <c r="D45" s="119" t="s">
        <v>7</v>
      </c>
      <c r="E45" s="120"/>
      <c r="F45" s="120"/>
      <c r="G45" s="61"/>
    </row>
    <row r="46" spans="3:7" ht="17.25" customHeight="1" x14ac:dyDescent="0.3">
      <c r="C46" s="11">
        <v>31</v>
      </c>
      <c r="D46" s="31" t="s">
        <v>3</v>
      </c>
      <c r="E46" s="31"/>
      <c r="F46" s="32">
        <v>1</v>
      </c>
      <c r="G46" s="27">
        <v>4088</v>
      </c>
    </row>
    <row r="47" spans="3:7" ht="17.25" customHeight="1" x14ac:dyDescent="0.3">
      <c r="C47" s="11">
        <v>32</v>
      </c>
      <c r="D47" s="25" t="s">
        <v>65</v>
      </c>
      <c r="E47" s="31"/>
      <c r="F47" s="32">
        <v>1</v>
      </c>
      <c r="G47" s="27">
        <v>2774</v>
      </c>
    </row>
    <row r="48" spans="3:7" ht="17.25" customHeight="1" x14ac:dyDescent="0.3">
      <c r="C48" s="11">
        <v>33</v>
      </c>
      <c r="D48" s="25" t="s">
        <v>65</v>
      </c>
      <c r="E48" s="31"/>
      <c r="F48" s="32">
        <v>1</v>
      </c>
      <c r="G48" s="27">
        <v>2774</v>
      </c>
    </row>
    <row r="49" spans="3:7" ht="17.25" customHeight="1" x14ac:dyDescent="0.3">
      <c r="C49" s="11">
        <v>34</v>
      </c>
      <c r="D49" s="25" t="s">
        <v>65</v>
      </c>
      <c r="E49" s="31"/>
      <c r="F49" s="32">
        <v>1</v>
      </c>
      <c r="G49" s="27">
        <v>2774</v>
      </c>
    </row>
    <row r="50" spans="3:7" ht="17.25" customHeight="1" x14ac:dyDescent="0.3">
      <c r="C50" s="11">
        <v>35</v>
      </c>
      <c r="D50" s="25" t="s">
        <v>65</v>
      </c>
      <c r="E50" s="31"/>
      <c r="F50" s="32">
        <v>1</v>
      </c>
      <c r="G50" s="27">
        <v>2774</v>
      </c>
    </row>
    <row r="51" spans="3:7" ht="17.25" customHeight="1" x14ac:dyDescent="0.3">
      <c r="C51" s="11"/>
      <c r="D51" s="119" t="s">
        <v>63</v>
      </c>
      <c r="E51" s="120"/>
      <c r="F51" s="120"/>
      <c r="G51" s="62"/>
    </row>
    <row r="52" spans="3:7" ht="17.25" customHeight="1" x14ac:dyDescent="0.3">
      <c r="C52" s="11">
        <v>36</v>
      </c>
      <c r="D52" s="31" t="s">
        <v>6</v>
      </c>
      <c r="E52" s="31"/>
      <c r="F52" s="26">
        <v>1</v>
      </c>
      <c r="G52" s="27">
        <v>4526</v>
      </c>
    </row>
    <row r="53" spans="3:7" ht="17.25" customHeight="1" x14ac:dyDescent="0.3">
      <c r="C53" s="11">
        <v>37</v>
      </c>
      <c r="D53" s="25" t="s">
        <v>65</v>
      </c>
      <c r="E53" s="31"/>
      <c r="F53" s="26">
        <v>1</v>
      </c>
      <c r="G53" s="27">
        <v>2774</v>
      </c>
    </row>
    <row r="54" spans="3:7" ht="17.25" customHeight="1" x14ac:dyDescent="0.3">
      <c r="C54" s="11">
        <v>38</v>
      </c>
      <c r="D54" s="25" t="s">
        <v>65</v>
      </c>
      <c r="E54" s="31"/>
      <c r="F54" s="26">
        <v>1</v>
      </c>
      <c r="G54" s="27">
        <v>2774</v>
      </c>
    </row>
    <row r="55" spans="3:7" ht="17.25" customHeight="1" x14ac:dyDescent="0.3">
      <c r="C55" s="11">
        <v>39</v>
      </c>
      <c r="D55" s="25" t="s">
        <v>65</v>
      </c>
      <c r="E55" s="31"/>
      <c r="F55" s="26">
        <v>1</v>
      </c>
      <c r="G55" s="27">
        <v>2774</v>
      </c>
    </row>
    <row r="56" spans="3:7" ht="17.25" customHeight="1" x14ac:dyDescent="0.3">
      <c r="C56" s="11">
        <v>40</v>
      </c>
      <c r="D56" s="31" t="s">
        <v>67</v>
      </c>
      <c r="E56" s="31"/>
      <c r="F56" s="26">
        <v>1</v>
      </c>
      <c r="G56" s="27">
        <v>2336</v>
      </c>
    </row>
    <row r="57" spans="3:7" ht="17.25" customHeight="1" x14ac:dyDescent="0.3">
      <c r="C57" s="11">
        <v>41</v>
      </c>
      <c r="D57" s="31" t="s">
        <v>67</v>
      </c>
      <c r="E57" s="31"/>
      <c r="F57" s="26">
        <v>1</v>
      </c>
      <c r="G57" s="27">
        <v>2336</v>
      </c>
    </row>
    <row r="58" spans="3:7" ht="17.25" customHeight="1" x14ac:dyDescent="0.3">
      <c r="C58" s="11">
        <v>42</v>
      </c>
      <c r="D58" s="31" t="s">
        <v>68</v>
      </c>
      <c r="E58" s="31"/>
      <c r="F58" s="26">
        <v>1</v>
      </c>
      <c r="G58" s="27">
        <v>2044</v>
      </c>
    </row>
    <row r="59" spans="3:7" ht="17.25" customHeight="1" x14ac:dyDescent="0.3">
      <c r="C59" s="11"/>
      <c r="D59" s="121" t="s">
        <v>95</v>
      </c>
      <c r="E59" s="122"/>
      <c r="F59" s="122"/>
      <c r="G59" s="61"/>
    </row>
    <row r="60" spans="3:7" ht="17.25" customHeight="1" x14ac:dyDescent="0.3">
      <c r="C60" s="4">
        <v>43</v>
      </c>
      <c r="D60" s="25" t="s">
        <v>3</v>
      </c>
      <c r="E60" s="25"/>
      <c r="F60" s="26">
        <v>1</v>
      </c>
      <c r="G60" s="27">
        <v>4088</v>
      </c>
    </row>
    <row r="61" spans="3:7" ht="17.25" customHeight="1" x14ac:dyDescent="0.3">
      <c r="C61" s="4">
        <v>44</v>
      </c>
      <c r="D61" s="25" t="s">
        <v>65</v>
      </c>
      <c r="E61" s="25"/>
      <c r="F61" s="26">
        <v>1</v>
      </c>
      <c r="G61" s="27">
        <v>2774</v>
      </c>
    </row>
    <row r="62" spans="3:7" ht="17.25" customHeight="1" x14ac:dyDescent="0.3">
      <c r="C62" s="4">
        <v>45</v>
      </c>
      <c r="D62" s="25" t="s">
        <v>65</v>
      </c>
      <c r="E62" s="25"/>
      <c r="F62" s="26">
        <v>1</v>
      </c>
      <c r="G62" s="27">
        <v>2774</v>
      </c>
    </row>
    <row r="63" spans="3:7" ht="17.25" customHeight="1" x14ac:dyDescent="0.3">
      <c r="C63" s="4"/>
      <c r="D63" s="123" t="s">
        <v>4</v>
      </c>
      <c r="E63" s="124"/>
      <c r="F63" s="124"/>
      <c r="G63" s="60"/>
    </row>
    <row r="64" spans="3:7" ht="17.25" customHeight="1" x14ac:dyDescent="0.3">
      <c r="C64" s="4">
        <v>46</v>
      </c>
      <c r="D64" s="25" t="s">
        <v>5</v>
      </c>
      <c r="E64" s="25"/>
      <c r="F64" s="26">
        <v>1</v>
      </c>
      <c r="G64" s="27">
        <v>3066</v>
      </c>
    </row>
    <row r="65" spans="3:7" ht="17.25" customHeight="1" x14ac:dyDescent="0.3">
      <c r="C65" s="4">
        <v>47</v>
      </c>
      <c r="D65" s="25" t="s">
        <v>67</v>
      </c>
      <c r="E65" s="25"/>
      <c r="F65" s="26">
        <v>1</v>
      </c>
      <c r="G65" s="27">
        <v>2336</v>
      </c>
    </row>
    <row r="66" spans="3:7" ht="17.25" customHeight="1" x14ac:dyDescent="0.3">
      <c r="C66" s="14">
        <f>COUNT(C43:C65)</f>
        <v>19</v>
      </c>
      <c r="D66" s="29" t="s">
        <v>94</v>
      </c>
      <c r="E66" s="29"/>
      <c r="F66" s="26"/>
      <c r="G66" s="30">
        <f>SUM(G43:G65)</f>
        <v>61466</v>
      </c>
    </row>
    <row r="67" spans="3:7" ht="34.5" customHeight="1" x14ac:dyDescent="0.3">
      <c r="C67" s="4"/>
      <c r="D67" s="99" t="s">
        <v>92</v>
      </c>
      <c r="E67" s="100"/>
      <c r="F67" s="100"/>
      <c r="G67" s="24"/>
    </row>
    <row r="68" spans="3:7" ht="17.25" customHeight="1" x14ac:dyDescent="0.3">
      <c r="C68" s="4">
        <v>48</v>
      </c>
      <c r="D68" s="25" t="s">
        <v>8</v>
      </c>
      <c r="E68" s="25" t="s">
        <v>135</v>
      </c>
      <c r="F68" s="26">
        <v>1</v>
      </c>
      <c r="G68" s="27">
        <v>6424</v>
      </c>
    </row>
    <row r="69" spans="3:7" ht="17.25" customHeight="1" x14ac:dyDescent="0.3">
      <c r="C69" s="4"/>
      <c r="D69" s="94" t="s">
        <v>79</v>
      </c>
      <c r="E69" s="95"/>
      <c r="F69" s="95"/>
      <c r="G69" s="60"/>
    </row>
    <row r="70" spans="3:7" ht="17.25" customHeight="1" x14ac:dyDescent="0.3">
      <c r="C70" s="4">
        <v>49</v>
      </c>
      <c r="D70" s="25" t="s">
        <v>3</v>
      </c>
      <c r="E70" s="25"/>
      <c r="F70" s="26">
        <v>1</v>
      </c>
      <c r="G70" s="27">
        <v>4088</v>
      </c>
    </row>
    <row r="71" spans="3:7" ht="17.25" customHeight="1" x14ac:dyDescent="0.3">
      <c r="C71" s="4">
        <v>50</v>
      </c>
      <c r="D71" s="25" t="s">
        <v>66</v>
      </c>
      <c r="E71" s="25"/>
      <c r="F71" s="26">
        <v>1</v>
      </c>
      <c r="G71" s="27">
        <v>2482</v>
      </c>
    </row>
    <row r="72" spans="3:7" ht="17.25" customHeight="1" x14ac:dyDescent="0.3">
      <c r="C72" s="4">
        <v>51</v>
      </c>
      <c r="D72" s="25" t="s">
        <v>67</v>
      </c>
      <c r="E72" s="25"/>
      <c r="F72" s="26">
        <v>1</v>
      </c>
      <c r="G72" s="27">
        <v>2336</v>
      </c>
    </row>
    <row r="73" spans="3:7" ht="17.25" customHeight="1" x14ac:dyDescent="0.3">
      <c r="C73" s="4"/>
      <c r="D73" s="123" t="s">
        <v>93</v>
      </c>
      <c r="E73" s="124"/>
      <c r="F73" s="124"/>
      <c r="G73" s="63"/>
    </row>
    <row r="74" spans="3:7" ht="17.25" customHeight="1" x14ac:dyDescent="0.3">
      <c r="C74" s="4">
        <v>52</v>
      </c>
      <c r="D74" s="25" t="s">
        <v>3</v>
      </c>
      <c r="E74" s="25"/>
      <c r="F74" s="26">
        <v>1</v>
      </c>
      <c r="G74" s="27">
        <v>4088</v>
      </c>
    </row>
    <row r="75" spans="3:7" ht="17.25" customHeight="1" x14ac:dyDescent="0.3">
      <c r="C75" s="4">
        <v>53</v>
      </c>
      <c r="D75" s="25" t="s">
        <v>65</v>
      </c>
      <c r="E75" s="25"/>
      <c r="F75" s="26">
        <v>1</v>
      </c>
      <c r="G75" s="27">
        <v>2774</v>
      </c>
    </row>
    <row r="76" spans="3:7" ht="17.25" customHeight="1" x14ac:dyDescent="0.3">
      <c r="C76" s="4">
        <v>54</v>
      </c>
      <c r="D76" s="25" t="s">
        <v>67</v>
      </c>
      <c r="E76" s="25"/>
      <c r="F76" s="26">
        <v>1</v>
      </c>
      <c r="G76" s="27">
        <v>2336</v>
      </c>
    </row>
    <row r="77" spans="3:7" ht="17.25" customHeight="1" x14ac:dyDescent="0.3">
      <c r="C77" s="4"/>
      <c r="D77" s="94" t="s">
        <v>62</v>
      </c>
      <c r="E77" s="95"/>
      <c r="F77" s="95"/>
      <c r="G77" s="60"/>
    </row>
    <row r="78" spans="3:7" ht="17.25" customHeight="1" x14ac:dyDescent="0.3">
      <c r="C78" s="4">
        <v>55</v>
      </c>
      <c r="D78" s="25" t="s">
        <v>3</v>
      </c>
      <c r="E78" s="25"/>
      <c r="F78" s="26">
        <v>1</v>
      </c>
      <c r="G78" s="27">
        <v>4088</v>
      </c>
    </row>
    <row r="79" spans="3:7" ht="17.25" customHeight="1" x14ac:dyDescent="0.3">
      <c r="C79" s="4">
        <v>56</v>
      </c>
      <c r="D79" s="34" t="s">
        <v>65</v>
      </c>
      <c r="E79" s="34"/>
      <c r="F79" s="26">
        <v>1</v>
      </c>
      <c r="G79" s="27">
        <v>3066</v>
      </c>
    </row>
    <row r="80" spans="3:7" ht="17.25" customHeight="1" x14ac:dyDescent="0.3">
      <c r="C80" s="4">
        <v>57</v>
      </c>
      <c r="D80" s="25" t="s">
        <v>67</v>
      </c>
      <c r="E80" s="25"/>
      <c r="F80" s="26">
        <v>1</v>
      </c>
      <c r="G80" s="27">
        <v>2336</v>
      </c>
    </row>
    <row r="81" spans="3:7" ht="49.5" customHeight="1" x14ac:dyDescent="0.3">
      <c r="C81" s="8">
        <f>COUNT(C68:C80)</f>
        <v>10</v>
      </c>
      <c r="D81" s="33" t="s">
        <v>99</v>
      </c>
      <c r="E81" s="33"/>
      <c r="F81" s="26"/>
      <c r="G81" s="30">
        <f>SUM(G68:G80)</f>
        <v>34018</v>
      </c>
    </row>
    <row r="82" spans="3:7" ht="17.25" customHeight="1" x14ac:dyDescent="0.3">
      <c r="C82" s="8"/>
      <c r="D82" s="99" t="s">
        <v>87</v>
      </c>
      <c r="E82" s="100"/>
      <c r="F82" s="100"/>
      <c r="G82" s="24"/>
    </row>
    <row r="83" spans="3:7" ht="17.25" customHeight="1" x14ac:dyDescent="0.3">
      <c r="C83" s="4">
        <v>58</v>
      </c>
      <c r="D83" s="25" t="s">
        <v>8</v>
      </c>
      <c r="E83" s="25" t="s">
        <v>135</v>
      </c>
      <c r="F83" s="26">
        <v>1</v>
      </c>
      <c r="G83" s="27">
        <v>6424</v>
      </c>
    </row>
    <row r="84" spans="3:7" ht="17.25" customHeight="1" x14ac:dyDescent="0.3">
      <c r="C84" s="4">
        <v>59</v>
      </c>
      <c r="D84" s="25" t="s">
        <v>65</v>
      </c>
      <c r="E84" s="25"/>
      <c r="F84" s="26">
        <v>1</v>
      </c>
      <c r="G84" s="27">
        <v>2774</v>
      </c>
    </row>
    <row r="85" spans="3:7" ht="17.25" customHeight="1" x14ac:dyDescent="0.3">
      <c r="C85" s="4">
        <v>60</v>
      </c>
      <c r="D85" s="25" t="s">
        <v>65</v>
      </c>
      <c r="E85" s="25"/>
      <c r="F85" s="26">
        <v>1</v>
      </c>
      <c r="G85" s="27">
        <v>2774</v>
      </c>
    </row>
    <row r="86" spans="3:7" ht="17.25" customHeight="1" x14ac:dyDescent="0.3">
      <c r="C86" s="4">
        <v>61</v>
      </c>
      <c r="D86" s="25" t="s">
        <v>65</v>
      </c>
      <c r="E86" s="25"/>
      <c r="F86" s="26">
        <v>1</v>
      </c>
      <c r="G86" s="27">
        <v>2774</v>
      </c>
    </row>
    <row r="87" spans="3:7" ht="17.25" customHeight="1" x14ac:dyDescent="0.3">
      <c r="C87" s="8">
        <f>COUNT(C83:C86)</f>
        <v>4</v>
      </c>
      <c r="D87" s="29" t="s">
        <v>88</v>
      </c>
      <c r="E87" s="29"/>
      <c r="F87" s="26"/>
      <c r="G87" s="30">
        <f>SUM(G83:G86)</f>
        <v>14746</v>
      </c>
    </row>
    <row r="88" spans="3:7" ht="17.25" customHeight="1" x14ac:dyDescent="0.3">
      <c r="C88" s="8"/>
      <c r="D88" s="99" t="s">
        <v>89</v>
      </c>
      <c r="E88" s="100"/>
      <c r="F88" s="100"/>
      <c r="G88" s="24"/>
    </row>
    <row r="89" spans="3:7" ht="17.25" customHeight="1" x14ac:dyDescent="0.3">
      <c r="C89" s="4">
        <v>62</v>
      </c>
      <c r="D89" s="25" t="s">
        <v>8</v>
      </c>
      <c r="E89" s="25" t="s">
        <v>135</v>
      </c>
      <c r="F89" s="32">
        <v>1</v>
      </c>
      <c r="G89" s="27">
        <v>6424</v>
      </c>
    </row>
    <row r="90" spans="3:7" ht="17.25" customHeight="1" x14ac:dyDescent="0.3">
      <c r="C90" s="4">
        <v>63</v>
      </c>
      <c r="D90" s="25" t="s">
        <v>65</v>
      </c>
      <c r="E90" s="25"/>
      <c r="F90" s="32">
        <v>1</v>
      </c>
      <c r="G90" s="27">
        <v>2774</v>
      </c>
    </row>
    <row r="91" spans="3:7" ht="17.25" customHeight="1" x14ac:dyDescent="0.3">
      <c r="C91" s="4">
        <v>64</v>
      </c>
      <c r="D91" s="25" t="s">
        <v>67</v>
      </c>
      <c r="E91" s="25"/>
      <c r="F91" s="32">
        <v>1</v>
      </c>
      <c r="G91" s="27">
        <v>2336</v>
      </c>
    </row>
    <row r="92" spans="3:7" ht="17.25" customHeight="1" x14ac:dyDescent="0.3">
      <c r="C92" s="4">
        <v>65</v>
      </c>
      <c r="D92" s="25" t="s">
        <v>67</v>
      </c>
      <c r="E92" s="25"/>
      <c r="F92" s="32">
        <v>1</v>
      </c>
      <c r="G92" s="27">
        <v>2336</v>
      </c>
    </row>
    <row r="93" spans="3:7" ht="17.25" customHeight="1" x14ac:dyDescent="0.3">
      <c r="C93" s="4">
        <v>66</v>
      </c>
      <c r="D93" s="25" t="s">
        <v>68</v>
      </c>
      <c r="E93" s="25"/>
      <c r="F93" s="32">
        <v>1</v>
      </c>
      <c r="G93" s="27">
        <v>2044</v>
      </c>
    </row>
    <row r="94" spans="3:7" ht="17.25" customHeight="1" x14ac:dyDescent="0.3">
      <c r="C94" s="8">
        <f>COUNT(C89:C93)</f>
        <v>5</v>
      </c>
      <c r="D94" s="29" t="s">
        <v>90</v>
      </c>
      <c r="E94" s="29"/>
      <c r="F94" s="26"/>
      <c r="G94" s="30">
        <f>SUM(G89:G93)</f>
        <v>15914</v>
      </c>
    </row>
    <row r="95" spans="3:7" ht="17.25" customHeight="1" x14ac:dyDescent="0.3">
      <c r="C95" s="4"/>
      <c r="D95" s="99" t="s">
        <v>111</v>
      </c>
      <c r="E95" s="100"/>
      <c r="F95" s="100"/>
      <c r="G95" s="24"/>
    </row>
    <row r="96" spans="3:7" ht="17.25" customHeight="1" x14ac:dyDescent="0.3">
      <c r="C96" s="4">
        <v>67</v>
      </c>
      <c r="D96" s="55" t="s">
        <v>8</v>
      </c>
      <c r="E96" s="67" t="s">
        <v>135</v>
      </c>
      <c r="F96" s="37">
        <v>1</v>
      </c>
      <c r="G96" s="27">
        <v>6424</v>
      </c>
    </row>
    <row r="97" spans="3:7" ht="17.25" customHeight="1" x14ac:dyDescent="0.3">
      <c r="C97" s="4">
        <v>68</v>
      </c>
      <c r="D97" s="35" t="s">
        <v>9</v>
      </c>
      <c r="E97" s="68" t="s">
        <v>135</v>
      </c>
      <c r="F97" s="49">
        <v>1</v>
      </c>
      <c r="G97" s="27">
        <v>5256</v>
      </c>
    </row>
    <row r="98" spans="3:7" ht="17.25" customHeight="1" x14ac:dyDescent="0.3">
      <c r="C98" s="4"/>
      <c r="D98" s="113" t="s">
        <v>112</v>
      </c>
      <c r="E98" s="114"/>
      <c r="F98" s="115"/>
      <c r="G98" s="81"/>
    </row>
    <row r="99" spans="3:7" ht="17.25" customHeight="1" x14ac:dyDescent="0.3">
      <c r="C99" s="4">
        <v>69</v>
      </c>
      <c r="D99" s="35" t="s">
        <v>3</v>
      </c>
      <c r="E99" s="35"/>
      <c r="F99" s="50">
        <v>1</v>
      </c>
      <c r="G99" s="27">
        <v>4088</v>
      </c>
    </row>
    <row r="100" spans="3:7" ht="17.25" customHeight="1" x14ac:dyDescent="0.3">
      <c r="C100" s="4">
        <v>70</v>
      </c>
      <c r="D100" s="25" t="s">
        <v>65</v>
      </c>
      <c r="E100" s="35"/>
      <c r="F100" s="50">
        <v>1</v>
      </c>
      <c r="G100" s="27">
        <v>2774</v>
      </c>
    </row>
    <row r="101" spans="3:7" ht="17.25" customHeight="1" x14ac:dyDescent="0.3">
      <c r="C101" s="4">
        <v>71</v>
      </c>
      <c r="D101" s="35" t="s">
        <v>67</v>
      </c>
      <c r="E101" s="35"/>
      <c r="F101" s="50">
        <v>1</v>
      </c>
      <c r="G101" s="27">
        <v>2336</v>
      </c>
    </row>
    <row r="102" spans="3:7" ht="17.25" customHeight="1" x14ac:dyDescent="0.3">
      <c r="C102" s="4">
        <v>72</v>
      </c>
      <c r="D102" s="35" t="s">
        <v>69</v>
      </c>
      <c r="E102" s="35"/>
      <c r="F102" s="50">
        <v>1</v>
      </c>
      <c r="G102" s="27">
        <v>1898</v>
      </c>
    </row>
    <row r="103" spans="3:7" ht="17.25" customHeight="1" x14ac:dyDescent="0.3">
      <c r="C103" s="4">
        <v>73</v>
      </c>
      <c r="D103" s="35" t="s">
        <v>69</v>
      </c>
      <c r="E103" s="35"/>
      <c r="F103" s="50">
        <v>1</v>
      </c>
      <c r="G103" s="27">
        <v>1898</v>
      </c>
    </row>
    <row r="104" spans="3:7" ht="17.25" customHeight="1" x14ac:dyDescent="0.3">
      <c r="C104" s="4"/>
      <c r="D104" s="113" t="s">
        <v>113</v>
      </c>
      <c r="E104" s="114"/>
      <c r="F104" s="115"/>
      <c r="G104" s="82"/>
    </row>
    <row r="105" spans="3:7" ht="17.25" customHeight="1" x14ac:dyDescent="0.3">
      <c r="C105" s="4">
        <v>74</v>
      </c>
      <c r="D105" s="35" t="s">
        <v>3</v>
      </c>
      <c r="E105" s="35"/>
      <c r="F105" s="50">
        <v>1</v>
      </c>
      <c r="G105" s="27">
        <v>4088</v>
      </c>
    </row>
    <row r="106" spans="3:7" ht="17.25" customHeight="1" x14ac:dyDescent="0.3">
      <c r="C106" s="4">
        <v>75</v>
      </c>
      <c r="D106" s="25" t="s">
        <v>65</v>
      </c>
      <c r="E106" s="35"/>
      <c r="F106" s="50">
        <v>1</v>
      </c>
      <c r="G106" s="27">
        <v>2774</v>
      </c>
    </row>
    <row r="107" spans="3:7" ht="17.25" customHeight="1" x14ac:dyDescent="0.3">
      <c r="C107" s="4">
        <v>76</v>
      </c>
      <c r="D107" s="35" t="s">
        <v>69</v>
      </c>
      <c r="E107" s="35"/>
      <c r="F107" s="50">
        <v>1</v>
      </c>
      <c r="G107" s="27">
        <v>1898</v>
      </c>
    </row>
    <row r="108" spans="3:7" ht="17.25" customHeight="1" x14ac:dyDescent="0.3">
      <c r="C108" s="4">
        <v>77</v>
      </c>
      <c r="D108" s="35" t="s">
        <v>69</v>
      </c>
      <c r="E108" s="35"/>
      <c r="F108" s="50">
        <v>1</v>
      </c>
      <c r="G108" s="27">
        <v>1898</v>
      </c>
    </row>
    <row r="109" spans="3:7" ht="17.25" customHeight="1" x14ac:dyDescent="0.3">
      <c r="C109" s="4">
        <v>78</v>
      </c>
      <c r="D109" s="35" t="s">
        <v>70</v>
      </c>
      <c r="E109" s="35"/>
      <c r="F109" s="50">
        <v>1</v>
      </c>
      <c r="G109" s="27">
        <v>1752</v>
      </c>
    </row>
    <row r="110" spans="3:7" ht="17.25" customHeight="1" x14ac:dyDescent="0.3">
      <c r="C110" s="4">
        <v>79</v>
      </c>
      <c r="D110" s="35" t="s">
        <v>70</v>
      </c>
      <c r="E110" s="35"/>
      <c r="F110" s="50">
        <v>1</v>
      </c>
      <c r="G110" s="27">
        <v>1752</v>
      </c>
    </row>
    <row r="111" spans="3:7" ht="17.25" customHeight="1" x14ac:dyDescent="0.3">
      <c r="C111" s="4">
        <v>80</v>
      </c>
      <c r="D111" s="35" t="s">
        <v>70</v>
      </c>
      <c r="E111" s="35"/>
      <c r="F111" s="50">
        <v>1</v>
      </c>
      <c r="G111" s="27">
        <v>1752</v>
      </c>
    </row>
    <row r="112" spans="3:7" ht="17.25" customHeight="1" x14ac:dyDescent="0.3">
      <c r="C112" s="4"/>
      <c r="D112" s="116" t="s">
        <v>58</v>
      </c>
      <c r="E112" s="117"/>
      <c r="F112" s="118"/>
      <c r="G112" s="27"/>
    </row>
    <row r="113" spans="3:7" ht="17.25" customHeight="1" x14ac:dyDescent="0.3">
      <c r="C113" s="4">
        <v>81</v>
      </c>
      <c r="D113" s="35" t="s">
        <v>3</v>
      </c>
      <c r="E113" s="35"/>
      <c r="F113" s="51">
        <v>1</v>
      </c>
      <c r="G113" s="27">
        <v>4088</v>
      </c>
    </row>
    <row r="114" spans="3:7" ht="17.25" customHeight="1" x14ac:dyDescent="0.3">
      <c r="C114" s="4">
        <v>82</v>
      </c>
      <c r="D114" s="35" t="s">
        <v>67</v>
      </c>
      <c r="E114" s="35"/>
      <c r="F114" s="51">
        <v>1</v>
      </c>
      <c r="G114" s="27">
        <v>2336</v>
      </c>
    </row>
    <row r="115" spans="3:7" ht="17.25" customHeight="1" x14ac:dyDescent="0.3">
      <c r="C115" s="4">
        <v>83</v>
      </c>
      <c r="D115" s="35" t="s">
        <v>67</v>
      </c>
      <c r="E115" s="35"/>
      <c r="F115" s="51">
        <v>1</v>
      </c>
      <c r="G115" s="27">
        <v>2336</v>
      </c>
    </row>
    <row r="116" spans="3:7" ht="17.25" customHeight="1" x14ac:dyDescent="0.3">
      <c r="C116" s="4">
        <v>84</v>
      </c>
      <c r="D116" s="35" t="s">
        <v>69</v>
      </c>
      <c r="E116" s="35"/>
      <c r="F116" s="51">
        <v>1</v>
      </c>
      <c r="G116" s="27">
        <v>1898</v>
      </c>
    </row>
    <row r="117" spans="3:7" ht="17.25" customHeight="1" x14ac:dyDescent="0.3">
      <c r="C117" s="4"/>
      <c r="D117" s="96" t="s">
        <v>78</v>
      </c>
      <c r="E117" s="97"/>
      <c r="F117" s="98"/>
      <c r="G117" s="27"/>
    </row>
    <row r="118" spans="3:7" ht="17.25" customHeight="1" x14ac:dyDescent="0.3">
      <c r="C118" s="4">
        <v>85</v>
      </c>
      <c r="D118" s="35" t="s">
        <v>3</v>
      </c>
      <c r="E118" s="35"/>
      <c r="F118" s="51">
        <v>1</v>
      </c>
      <c r="G118" s="27">
        <v>4088</v>
      </c>
    </row>
    <row r="119" spans="3:7" ht="17.25" customHeight="1" x14ac:dyDescent="0.3">
      <c r="C119" s="4"/>
      <c r="D119" s="96" t="s">
        <v>114</v>
      </c>
      <c r="E119" s="97"/>
      <c r="F119" s="98"/>
      <c r="G119" s="27"/>
    </row>
    <row r="120" spans="3:7" ht="17.25" customHeight="1" x14ac:dyDescent="0.3">
      <c r="C120" s="4">
        <v>86</v>
      </c>
      <c r="D120" s="35" t="s">
        <v>5</v>
      </c>
      <c r="E120" s="35"/>
      <c r="F120" s="51">
        <v>1</v>
      </c>
      <c r="G120" s="27">
        <v>3066</v>
      </c>
    </row>
    <row r="121" spans="3:7" ht="17.25" customHeight="1" x14ac:dyDescent="0.3">
      <c r="C121" s="4">
        <v>87</v>
      </c>
      <c r="D121" s="25" t="s">
        <v>65</v>
      </c>
      <c r="E121" s="35"/>
      <c r="F121" s="51">
        <v>1</v>
      </c>
      <c r="G121" s="27">
        <v>2774</v>
      </c>
    </row>
    <row r="122" spans="3:7" ht="17.25" customHeight="1" x14ac:dyDescent="0.3">
      <c r="C122" s="4">
        <v>88</v>
      </c>
      <c r="D122" s="35" t="s">
        <v>67</v>
      </c>
      <c r="E122" s="35"/>
      <c r="F122" s="51">
        <v>1</v>
      </c>
      <c r="G122" s="27">
        <v>2336</v>
      </c>
    </row>
    <row r="123" spans="3:7" ht="17.25" customHeight="1" x14ac:dyDescent="0.3">
      <c r="C123" s="4"/>
      <c r="D123" s="107" t="s">
        <v>115</v>
      </c>
      <c r="E123" s="108"/>
      <c r="F123" s="109"/>
      <c r="G123" s="27"/>
    </row>
    <row r="124" spans="3:7" ht="17.25" customHeight="1" x14ac:dyDescent="0.3">
      <c r="C124" s="4">
        <v>89</v>
      </c>
      <c r="D124" s="56" t="s">
        <v>5</v>
      </c>
      <c r="E124" s="56"/>
      <c r="F124" s="51">
        <v>1</v>
      </c>
      <c r="G124" s="27">
        <v>3066</v>
      </c>
    </row>
    <row r="125" spans="3:7" ht="17.25" customHeight="1" x14ac:dyDescent="0.3">
      <c r="C125" s="4">
        <v>90</v>
      </c>
      <c r="D125" s="56" t="s">
        <v>67</v>
      </c>
      <c r="E125" s="56"/>
      <c r="F125" s="51">
        <v>1</v>
      </c>
      <c r="G125" s="27">
        <v>2336</v>
      </c>
    </row>
    <row r="126" spans="3:7" ht="17.25" customHeight="1" x14ac:dyDescent="0.3">
      <c r="C126" s="4">
        <v>91</v>
      </c>
      <c r="D126" s="35" t="s">
        <v>69</v>
      </c>
      <c r="E126" s="35"/>
      <c r="F126" s="51">
        <v>1</v>
      </c>
      <c r="G126" s="27">
        <v>1898</v>
      </c>
    </row>
    <row r="127" spans="3:7" ht="17.25" customHeight="1" x14ac:dyDescent="0.3">
      <c r="C127" s="4"/>
      <c r="D127" s="96" t="s">
        <v>75</v>
      </c>
      <c r="E127" s="97"/>
      <c r="F127" s="98"/>
      <c r="G127" s="27"/>
    </row>
    <row r="128" spans="3:7" ht="17.25" customHeight="1" x14ac:dyDescent="0.3">
      <c r="C128" s="4">
        <v>92</v>
      </c>
      <c r="D128" s="35" t="s">
        <v>3</v>
      </c>
      <c r="E128" s="35"/>
      <c r="F128" s="51">
        <v>1</v>
      </c>
      <c r="G128" s="27">
        <v>4088</v>
      </c>
    </row>
    <row r="129" spans="3:7" ht="17.25" customHeight="1" x14ac:dyDescent="0.3">
      <c r="C129" s="4"/>
      <c r="D129" s="110" t="s">
        <v>116</v>
      </c>
      <c r="E129" s="111"/>
      <c r="F129" s="112"/>
      <c r="G129" s="27"/>
    </row>
    <row r="130" spans="3:7" ht="17.25" customHeight="1" x14ac:dyDescent="0.3">
      <c r="C130" s="4">
        <v>93</v>
      </c>
      <c r="D130" s="35" t="s">
        <v>5</v>
      </c>
      <c r="E130" s="35"/>
      <c r="F130" s="51">
        <v>1</v>
      </c>
      <c r="G130" s="27">
        <v>3066</v>
      </c>
    </row>
    <row r="131" spans="3:7" ht="17.25" customHeight="1" x14ac:dyDescent="0.3">
      <c r="C131" s="4">
        <v>94</v>
      </c>
      <c r="D131" s="35" t="s">
        <v>67</v>
      </c>
      <c r="E131" s="35"/>
      <c r="F131" s="51">
        <v>1</v>
      </c>
      <c r="G131" s="27">
        <v>2336</v>
      </c>
    </row>
    <row r="132" spans="3:7" ht="17.25" customHeight="1" x14ac:dyDescent="0.3">
      <c r="C132" s="4">
        <v>95</v>
      </c>
      <c r="D132" s="35" t="s">
        <v>67</v>
      </c>
      <c r="E132" s="35"/>
      <c r="F132" s="51">
        <v>1</v>
      </c>
      <c r="G132" s="27">
        <v>2336</v>
      </c>
    </row>
    <row r="133" spans="3:7" ht="17.25" customHeight="1" x14ac:dyDescent="0.3">
      <c r="C133" s="4">
        <v>96</v>
      </c>
      <c r="D133" s="35" t="s">
        <v>69</v>
      </c>
      <c r="E133" s="35"/>
      <c r="F133" s="51">
        <v>1</v>
      </c>
      <c r="G133" s="27">
        <v>1898</v>
      </c>
    </row>
    <row r="134" spans="3:7" ht="17.25" customHeight="1" x14ac:dyDescent="0.3">
      <c r="C134" s="4"/>
      <c r="D134" s="96" t="s">
        <v>10</v>
      </c>
      <c r="E134" s="97"/>
      <c r="F134" s="98"/>
      <c r="G134" s="27"/>
    </row>
    <row r="135" spans="3:7" ht="17.25" customHeight="1" x14ac:dyDescent="0.3">
      <c r="C135" s="4">
        <v>97</v>
      </c>
      <c r="D135" s="56" t="s">
        <v>5</v>
      </c>
      <c r="E135" s="56"/>
      <c r="F135" s="51">
        <v>1</v>
      </c>
      <c r="G135" s="27">
        <v>3066</v>
      </c>
    </row>
    <row r="136" spans="3:7" ht="17.25" customHeight="1" x14ac:dyDescent="0.3">
      <c r="C136" s="4">
        <v>98</v>
      </c>
      <c r="D136" s="25" t="s">
        <v>65</v>
      </c>
      <c r="E136" s="35"/>
      <c r="F136" s="51">
        <v>1</v>
      </c>
      <c r="G136" s="27">
        <v>2774</v>
      </c>
    </row>
    <row r="137" spans="3:7" ht="17.25" customHeight="1" x14ac:dyDescent="0.3">
      <c r="C137" s="4">
        <v>99</v>
      </c>
      <c r="D137" s="35" t="s">
        <v>67</v>
      </c>
      <c r="E137" s="35"/>
      <c r="F137" s="51">
        <v>1</v>
      </c>
      <c r="G137" s="27">
        <v>2336</v>
      </c>
    </row>
    <row r="138" spans="3:7" ht="17.25" customHeight="1" x14ac:dyDescent="0.3">
      <c r="C138" s="4">
        <v>100</v>
      </c>
      <c r="D138" s="35" t="s">
        <v>67</v>
      </c>
      <c r="E138" s="35"/>
      <c r="F138" s="51">
        <v>1</v>
      </c>
      <c r="G138" s="27">
        <v>2336</v>
      </c>
    </row>
    <row r="139" spans="3:7" ht="17.25" customHeight="1" x14ac:dyDescent="0.3">
      <c r="C139" s="4">
        <v>101</v>
      </c>
      <c r="D139" s="35" t="s">
        <v>67</v>
      </c>
      <c r="E139" s="35"/>
      <c r="F139" s="51">
        <v>1</v>
      </c>
      <c r="G139" s="27">
        <v>2336</v>
      </c>
    </row>
    <row r="140" spans="3:7" ht="17.25" customHeight="1" x14ac:dyDescent="0.3">
      <c r="C140" s="4">
        <v>102</v>
      </c>
      <c r="D140" s="35" t="s">
        <v>67</v>
      </c>
      <c r="E140" s="35"/>
      <c r="F140" s="51">
        <v>1</v>
      </c>
      <c r="G140" s="27">
        <v>2336</v>
      </c>
    </row>
    <row r="141" spans="3:7" ht="17.25" customHeight="1" x14ac:dyDescent="0.3">
      <c r="C141" s="8">
        <f>COUNT(C96:C140)</f>
        <v>36</v>
      </c>
      <c r="D141" s="36" t="s">
        <v>117</v>
      </c>
      <c r="E141" s="69"/>
      <c r="F141" s="37"/>
      <c r="G141" s="83">
        <f>SUM(G96:G140)</f>
        <v>99718</v>
      </c>
    </row>
    <row r="142" spans="3:7" ht="17.25" customHeight="1" x14ac:dyDescent="0.3">
      <c r="C142" s="4"/>
      <c r="D142" s="99" t="s">
        <v>118</v>
      </c>
      <c r="E142" s="100"/>
      <c r="F142" s="100"/>
      <c r="G142" s="24"/>
    </row>
    <row r="143" spans="3:7" ht="17.25" customHeight="1" x14ac:dyDescent="0.3">
      <c r="C143" s="4">
        <v>103</v>
      </c>
      <c r="D143" s="35" t="s">
        <v>8</v>
      </c>
      <c r="E143" s="70" t="s">
        <v>135</v>
      </c>
      <c r="F143" s="37">
        <v>1</v>
      </c>
      <c r="G143" s="27">
        <v>6424</v>
      </c>
    </row>
    <row r="144" spans="3:7" ht="17.25" customHeight="1" x14ac:dyDescent="0.3">
      <c r="C144" s="4">
        <v>104</v>
      </c>
      <c r="D144" s="35" t="s">
        <v>9</v>
      </c>
      <c r="E144" s="70" t="s">
        <v>135</v>
      </c>
      <c r="F144" s="37">
        <v>1</v>
      </c>
      <c r="G144" s="27">
        <v>5256</v>
      </c>
    </row>
    <row r="145" spans="3:7" ht="17.25" customHeight="1" x14ac:dyDescent="0.3">
      <c r="C145" s="4">
        <v>105</v>
      </c>
      <c r="D145" s="35" t="s">
        <v>67</v>
      </c>
      <c r="E145" s="70"/>
      <c r="F145" s="37">
        <v>1</v>
      </c>
      <c r="G145" s="27">
        <v>2336</v>
      </c>
    </row>
    <row r="146" spans="3:7" ht="17.25" customHeight="1" x14ac:dyDescent="0.3">
      <c r="C146" s="4"/>
      <c r="D146" s="128" t="s">
        <v>103</v>
      </c>
      <c r="E146" s="129"/>
      <c r="F146" s="130"/>
      <c r="G146" s="82"/>
    </row>
    <row r="147" spans="3:7" ht="17.25" customHeight="1" x14ac:dyDescent="0.3">
      <c r="C147" s="4">
        <v>106</v>
      </c>
      <c r="D147" s="47" t="s">
        <v>3</v>
      </c>
      <c r="E147" s="47"/>
      <c r="F147" s="28">
        <v>1</v>
      </c>
      <c r="G147" s="27">
        <v>4088</v>
      </c>
    </row>
    <row r="148" spans="3:7" ht="17.25" customHeight="1" x14ac:dyDescent="0.3">
      <c r="C148" s="4"/>
      <c r="D148" s="128" t="s">
        <v>104</v>
      </c>
      <c r="E148" s="129"/>
      <c r="F148" s="130"/>
      <c r="G148" s="82"/>
    </row>
    <row r="149" spans="3:7" ht="17.25" customHeight="1" x14ac:dyDescent="0.3">
      <c r="C149" s="4">
        <v>107</v>
      </c>
      <c r="D149" s="38" t="s">
        <v>5</v>
      </c>
      <c r="E149" s="38"/>
      <c r="F149" s="28">
        <v>1</v>
      </c>
      <c r="G149" s="27">
        <v>3066</v>
      </c>
    </row>
    <row r="150" spans="3:7" ht="17.25" customHeight="1" x14ac:dyDescent="0.3">
      <c r="C150" s="4">
        <v>108</v>
      </c>
      <c r="D150" s="38" t="s">
        <v>67</v>
      </c>
      <c r="E150" s="38"/>
      <c r="F150" s="28">
        <v>1</v>
      </c>
      <c r="G150" s="27">
        <v>2336</v>
      </c>
    </row>
    <row r="151" spans="3:7" ht="17.25" customHeight="1" x14ac:dyDescent="0.3">
      <c r="C151" s="4">
        <v>109</v>
      </c>
      <c r="D151" s="38" t="s">
        <v>67</v>
      </c>
      <c r="E151" s="38"/>
      <c r="F151" s="28">
        <v>1</v>
      </c>
      <c r="G151" s="27">
        <v>2336</v>
      </c>
    </row>
    <row r="152" spans="3:7" ht="17.25" customHeight="1" x14ac:dyDescent="0.3">
      <c r="C152" s="4">
        <v>110</v>
      </c>
      <c r="D152" s="38" t="s">
        <v>67</v>
      </c>
      <c r="E152" s="38"/>
      <c r="F152" s="28">
        <v>1</v>
      </c>
      <c r="G152" s="27">
        <v>2336</v>
      </c>
    </row>
    <row r="153" spans="3:7" ht="17.25" customHeight="1" x14ac:dyDescent="0.3">
      <c r="C153" s="4">
        <v>111</v>
      </c>
      <c r="D153" s="38" t="s">
        <v>67</v>
      </c>
      <c r="E153" s="38"/>
      <c r="F153" s="28">
        <v>1</v>
      </c>
      <c r="G153" s="27">
        <v>2336</v>
      </c>
    </row>
    <row r="154" spans="3:7" ht="17.25" customHeight="1" x14ac:dyDescent="0.3">
      <c r="C154" s="4">
        <v>112</v>
      </c>
      <c r="D154" s="38" t="s">
        <v>67</v>
      </c>
      <c r="E154" s="38"/>
      <c r="F154" s="28">
        <v>1</v>
      </c>
      <c r="G154" s="27">
        <v>2336</v>
      </c>
    </row>
    <row r="155" spans="3:7" ht="17.25" customHeight="1" x14ac:dyDescent="0.3">
      <c r="C155" s="4">
        <v>113</v>
      </c>
      <c r="D155" s="38" t="s">
        <v>67</v>
      </c>
      <c r="E155" s="38"/>
      <c r="F155" s="28">
        <v>1</v>
      </c>
      <c r="G155" s="27">
        <v>2336</v>
      </c>
    </row>
    <row r="156" spans="3:7" ht="17.25" customHeight="1" x14ac:dyDescent="0.3">
      <c r="C156" s="4">
        <v>114</v>
      </c>
      <c r="D156" s="38" t="s">
        <v>67</v>
      </c>
      <c r="E156" s="38"/>
      <c r="F156" s="28">
        <v>1</v>
      </c>
      <c r="G156" s="27">
        <v>2336</v>
      </c>
    </row>
    <row r="157" spans="3:7" ht="17.25" customHeight="1" x14ac:dyDescent="0.3">
      <c r="C157" s="4">
        <v>115</v>
      </c>
      <c r="D157" s="38" t="s">
        <v>67</v>
      </c>
      <c r="E157" s="38"/>
      <c r="F157" s="28">
        <v>1</v>
      </c>
      <c r="G157" s="27">
        <v>2336</v>
      </c>
    </row>
    <row r="158" spans="3:7" ht="17.25" customHeight="1" x14ac:dyDescent="0.3">
      <c r="C158" s="4"/>
      <c r="D158" s="131" t="s">
        <v>110</v>
      </c>
      <c r="E158" s="132"/>
      <c r="F158" s="133"/>
      <c r="G158" s="27"/>
    </row>
    <row r="159" spans="3:7" ht="17.25" customHeight="1" x14ac:dyDescent="0.3">
      <c r="C159" s="4">
        <v>116</v>
      </c>
      <c r="D159" s="47" t="s">
        <v>5</v>
      </c>
      <c r="E159" s="47"/>
      <c r="F159" s="28">
        <v>1</v>
      </c>
      <c r="G159" s="27">
        <v>3066</v>
      </c>
    </row>
    <row r="160" spans="3:7" ht="17.25" customHeight="1" x14ac:dyDescent="0.3">
      <c r="C160" s="4">
        <v>117</v>
      </c>
      <c r="D160" s="25" t="s">
        <v>65</v>
      </c>
      <c r="E160" s="38"/>
      <c r="F160" s="28">
        <v>1</v>
      </c>
      <c r="G160" s="27">
        <v>2774</v>
      </c>
    </row>
    <row r="161" spans="3:7" ht="17.25" customHeight="1" x14ac:dyDescent="0.3">
      <c r="C161" s="4">
        <v>118</v>
      </c>
      <c r="D161" s="38" t="s">
        <v>67</v>
      </c>
      <c r="E161" s="38"/>
      <c r="F161" s="28">
        <v>1</v>
      </c>
      <c r="G161" s="27">
        <v>2336</v>
      </c>
    </row>
    <row r="162" spans="3:7" ht="17.25" customHeight="1" x14ac:dyDescent="0.3">
      <c r="C162" s="4">
        <v>119</v>
      </c>
      <c r="D162" s="47" t="s">
        <v>67</v>
      </c>
      <c r="E162" s="47"/>
      <c r="F162" s="28">
        <v>1</v>
      </c>
      <c r="G162" s="27">
        <v>2336</v>
      </c>
    </row>
    <row r="163" spans="3:7" ht="17.25" customHeight="1" x14ac:dyDescent="0.3">
      <c r="C163" s="4"/>
      <c r="D163" s="128" t="s">
        <v>64</v>
      </c>
      <c r="E163" s="129"/>
      <c r="F163" s="129"/>
      <c r="G163" s="61"/>
    </row>
    <row r="164" spans="3:7" ht="17.25" customHeight="1" x14ac:dyDescent="0.3">
      <c r="C164" s="4">
        <v>120</v>
      </c>
      <c r="D164" s="38" t="s">
        <v>3</v>
      </c>
      <c r="E164" s="38"/>
      <c r="F164" s="28">
        <v>1</v>
      </c>
      <c r="G164" s="27">
        <v>4088</v>
      </c>
    </row>
    <row r="165" spans="3:7" ht="17.25" customHeight="1" x14ac:dyDescent="0.3">
      <c r="C165" s="4">
        <v>121</v>
      </c>
      <c r="D165" s="38" t="s">
        <v>67</v>
      </c>
      <c r="E165" s="38"/>
      <c r="F165" s="28">
        <v>1</v>
      </c>
      <c r="G165" s="27">
        <v>2336</v>
      </c>
    </row>
    <row r="166" spans="3:7" ht="17.25" customHeight="1" x14ac:dyDescent="0.3">
      <c r="C166" s="4">
        <v>122</v>
      </c>
      <c r="D166" s="38" t="s">
        <v>67</v>
      </c>
      <c r="E166" s="38"/>
      <c r="F166" s="28">
        <v>1</v>
      </c>
      <c r="G166" s="27">
        <v>2336</v>
      </c>
    </row>
    <row r="167" spans="3:7" ht="17.25" customHeight="1" x14ac:dyDescent="0.3">
      <c r="C167" s="4">
        <v>123</v>
      </c>
      <c r="D167" s="38" t="s">
        <v>69</v>
      </c>
      <c r="E167" s="38"/>
      <c r="F167" s="28">
        <v>1</v>
      </c>
      <c r="G167" s="27">
        <v>1898</v>
      </c>
    </row>
    <row r="168" spans="3:7" ht="17.25" customHeight="1" x14ac:dyDescent="0.3">
      <c r="C168" s="4">
        <v>124</v>
      </c>
      <c r="D168" s="38" t="s">
        <v>69</v>
      </c>
      <c r="E168" s="38"/>
      <c r="F168" s="28">
        <v>1</v>
      </c>
      <c r="G168" s="27">
        <v>1898</v>
      </c>
    </row>
    <row r="169" spans="3:7" ht="17.25" customHeight="1" x14ac:dyDescent="0.3">
      <c r="C169" s="4"/>
      <c r="D169" s="134" t="s">
        <v>105</v>
      </c>
      <c r="E169" s="135"/>
      <c r="F169" s="136"/>
      <c r="G169" s="27"/>
    </row>
    <row r="170" spans="3:7" ht="17.25" customHeight="1" x14ac:dyDescent="0.3">
      <c r="C170" s="4">
        <v>125</v>
      </c>
      <c r="D170" s="38" t="s">
        <v>3</v>
      </c>
      <c r="E170" s="38"/>
      <c r="F170" s="28">
        <v>1</v>
      </c>
      <c r="G170" s="27">
        <v>4088</v>
      </c>
    </row>
    <row r="171" spans="3:7" ht="17.25" customHeight="1" x14ac:dyDescent="0.3">
      <c r="C171" s="4"/>
      <c r="D171" s="125" t="s">
        <v>106</v>
      </c>
      <c r="E171" s="126"/>
      <c r="F171" s="127"/>
      <c r="G171" s="27"/>
    </row>
    <row r="172" spans="3:7" ht="17.25" customHeight="1" x14ac:dyDescent="0.3">
      <c r="C172" s="4">
        <v>126</v>
      </c>
      <c r="D172" s="38" t="s">
        <v>5</v>
      </c>
      <c r="E172" s="38"/>
      <c r="F172" s="28">
        <v>1</v>
      </c>
      <c r="G172" s="27">
        <v>3066</v>
      </c>
    </row>
    <row r="173" spans="3:7" ht="17.25" customHeight="1" x14ac:dyDescent="0.3">
      <c r="C173" s="4">
        <v>127</v>
      </c>
      <c r="D173" s="25" t="s">
        <v>65</v>
      </c>
      <c r="E173" s="38"/>
      <c r="F173" s="28">
        <v>1</v>
      </c>
      <c r="G173" s="27">
        <v>2774</v>
      </c>
    </row>
    <row r="174" spans="3:7" ht="17.25" customHeight="1" x14ac:dyDescent="0.3">
      <c r="C174" s="4">
        <v>128</v>
      </c>
      <c r="D174" s="47" t="s">
        <v>67</v>
      </c>
      <c r="E174" s="47"/>
      <c r="F174" s="28">
        <v>1</v>
      </c>
      <c r="G174" s="27">
        <v>2336</v>
      </c>
    </row>
    <row r="175" spans="3:7" ht="17.25" customHeight="1" x14ac:dyDescent="0.3">
      <c r="C175" s="4">
        <v>129</v>
      </c>
      <c r="D175" s="38" t="s">
        <v>69</v>
      </c>
      <c r="E175" s="38"/>
      <c r="F175" s="28">
        <v>1</v>
      </c>
      <c r="G175" s="27">
        <v>1898</v>
      </c>
    </row>
    <row r="176" spans="3:7" ht="17.25" customHeight="1" x14ac:dyDescent="0.3">
      <c r="C176" s="4">
        <v>130</v>
      </c>
      <c r="D176" s="38" t="s">
        <v>69</v>
      </c>
      <c r="E176" s="38"/>
      <c r="F176" s="28">
        <v>1</v>
      </c>
      <c r="G176" s="27">
        <v>1898</v>
      </c>
    </row>
    <row r="177" spans="3:7" ht="17.25" customHeight="1" x14ac:dyDescent="0.3">
      <c r="C177" s="4">
        <v>131</v>
      </c>
      <c r="D177" s="38" t="s">
        <v>69</v>
      </c>
      <c r="E177" s="38"/>
      <c r="F177" s="28">
        <v>1</v>
      </c>
      <c r="G177" s="27">
        <v>1898</v>
      </c>
    </row>
    <row r="178" spans="3:7" ht="17.25" customHeight="1" x14ac:dyDescent="0.3">
      <c r="C178" s="4"/>
      <c r="D178" s="137" t="s">
        <v>107</v>
      </c>
      <c r="E178" s="138"/>
      <c r="F178" s="139"/>
      <c r="G178" s="27"/>
    </row>
    <row r="179" spans="3:7" ht="17.25" customHeight="1" x14ac:dyDescent="0.3">
      <c r="C179" s="4">
        <v>132</v>
      </c>
      <c r="D179" s="38" t="s">
        <v>5</v>
      </c>
      <c r="E179" s="38"/>
      <c r="F179" s="28">
        <v>1</v>
      </c>
      <c r="G179" s="27">
        <v>3066</v>
      </c>
    </row>
    <row r="180" spans="3:7" ht="17.25" customHeight="1" x14ac:dyDescent="0.3">
      <c r="C180" s="4">
        <v>133</v>
      </c>
      <c r="D180" s="47" t="s">
        <v>67</v>
      </c>
      <c r="E180" s="47"/>
      <c r="F180" s="28">
        <v>1</v>
      </c>
      <c r="G180" s="27">
        <v>2336</v>
      </c>
    </row>
    <row r="181" spans="3:7" ht="17.25" customHeight="1" x14ac:dyDescent="0.3">
      <c r="C181" s="4">
        <v>134</v>
      </c>
      <c r="D181" s="47" t="s">
        <v>69</v>
      </c>
      <c r="E181" s="47"/>
      <c r="F181" s="28">
        <v>1</v>
      </c>
      <c r="G181" s="27">
        <v>1898</v>
      </c>
    </row>
    <row r="182" spans="3:7" ht="17.25" customHeight="1" x14ac:dyDescent="0.3">
      <c r="C182" s="4"/>
      <c r="D182" s="125" t="s">
        <v>109</v>
      </c>
      <c r="E182" s="126"/>
      <c r="F182" s="127"/>
      <c r="G182" s="27"/>
    </row>
    <row r="183" spans="3:7" ht="17.25" customHeight="1" x14ac:dyDescent="0.3">
      <c r="C183" s="4">
        <v>135</v>
      </c>
      <c r="D183" s="47" t="s">
        <v>3</v>
      </c>
      <c r="E183" s="47"/>
      <c r="F183" s="28">
        <v>1</v>
      </c>
      <c r="G183" s="27">
        <v>4088</v>
      </c>
    </row>
    <row r="184" spans="3:7" ht="17.25" customHeight="1" x14ac:dyDescent="0.3">
      <c r="C184" s="4"/>
      <c r="D184" s="137" t="s">
        <v>11</v>
      </c>
      <c r="E184" s="138"/>
      <c r="F184" s="139"/>
      <c r="G184" s="27"/>
    </row>
    <row r="185" spans="3:7" ht="17.25" customHeight="1" x14ac:dyDescent="0.3">
      <c r="C185" s="4">
        <v>136</v>
      </c>
      <c r="D185" s="38" t="s">
        <v>5</v>
      </c>
      <c r="E185" s="38"/>
      <c r="F185" s="28">
        <v>1</v>
      </c>
      <c r="G185" s="27">
        <v>3066</v>
      </c>
    </row>
    <row r="186" spans="3:7" ht="17.25" customHeight="1" x14ac:dyDescent="0.3">
      <c r="C186" s="4">
        <v>137</v>
      </c>
      <c r="D186" s="38" t="s">
        <v>67</v>
      </c>
      <c r="E186" s="38"/>
      <c r="F186" s="28">
        <v>1</v>
      </c>
      <c r="G186" s="27">
        <v>2336</v>
      </c>
    </row>
    <row r="187" spans="3:7" ht="17.25" customHeight="1" x14ac:dyDescent="0.3">
      <c r="C187" s="4">
        <v>138</v>
      </c>
      <c r="D187" s="38" t="s">
        <v>67</v>
      </c>
      <c r="E187" s="38"/>
      <c r="F187" s="28">
        <v>1</v>
      </c>
      <c r="G187" s="27">
        <v>2336</v>
      </c>
    </row>
    <row r="188" spans="3:7" ht="17.25" customHeight="1" x14ac:dyDescent="0.3">
      <c r="C188" s="4">
        <v>139</v>
      </c>
      <c r="D188" s="25" t="s">
        <v>67</v>
      </c>
      <c r="E188" s="25"/>
      <c r="F188" s="28">
        <v>1</v>
      </c>
      <c r="G188" s="27">
        <v>2336</v>
      </c>
    </row>
    <row r="189" spans="3:7" ht="17.25" customHeight="1" x14ac:dyDescent="0.3">
      <c r="C189" s="4">
        <v>140</v>
      </c>
      <c r="D189" s="38" t="s">
        <v>69</v>
      </c>
      <c r="E189" s="38"/>
      <c r="F189" s="28">
        <v>1</v>
      </c>
      <c r="G189" s="27">
        <v>1898</v>
      </c>
    </row>
    <row r="190" spans="3:7" ht="17.25" customHeight="1" x14ac:dyDescent="0.3">
      <c r="C190" s="4">
        <v>141</v>
      </c>
      <c r="D190" s="38" t="s">
        <v>69</v>
      </c>
      <c r="E190" s="38"/>
      <c r="F190" s="28">
        <v>1</v>
      </c>
      <c r="G190" s="27">
        <v>1898</v>
      </c>
    </row>
    <row r="191" spans="3:7" ht="17.25" customHeight="1" x14ac:dyDescent="0.3">
      <c r="C191" s="4">
        <v>142</v>
      </c>
      <c r="D191" s="38" t="s">
        <v>69</v>
      </c>
      <c r="E191" s="38"/>
      <c r="F191" s="28">
        <v>1</v>
      </c>
      <c r="G191" s="27">
        <v>1898</v>
      </c>
    </row>
    <row r="192" spans="3:7" ht="17.25" customHeight="1" x14ac:dyDescent="0.3">
      <c r="C192" s="4">
        <v>143</v>
      </c>
      <c r="D192" s="38" t="s">
        <v>69</v>
      </c>
      <c r="E192" s="38"/>
      <c r="F192" s="28">
        <v>1</v>
      </c>
      <c r="G192" s="27">
        <v>1898</v>
      </c>
    </row>
    <row r="193" spans="3:7" ht="17.25" customHeight="1" x14ac:dyDescent="0.3">
      <c r="C193" s="4">
        <v>144</v>
      </c>
      <c r="D193" s="38" t="s">
        <v>69</v>
      </c>
      <c r="E193" s="38"/>
      <c r="F193" s="28">
        <v>1</v>
      </c>
      <c r="G193" s="27">
        <v>1898</v>
      </c>
    </row>
    <row r="194" spans="3:7" ht="17.25" customHeight="1" x14ac:dyDescent="0.3">
      <c r="C194" s="4">
        <v>145</v>
      </c>
      <c r="D194" s="38" t="s">
        <v>69</v>
      </c>
      <c r="E194" s="38"/>
      <c r="F194" s="28">
        <v>1</v>
      </c>
      <c r="G194" s="27">
        <v>1898</v>
      </c>
    </row>
    <row r="195" spans="3:7" ht="17.25" customHeight="1" x14ac:dyDescent="0.3">
      <c r="C195" s="4">
        <v>146</v>
      </c>
      <c r="D195" s="38" t="s">
        <v>69</v>
      </c>
      <c r="E195" s="38"/>
      <c r="F195" s="28">
        <v>1</v>
      </c>
      <c r="G195" s="27">
        <v>1898</v>
      </c>
    </row>
    <row r="196" spans="3:7" ht="17.25" customHeight="1" x14ac:dyDescent="0.3">
      <c r="C196" s="4">
        <v>147</v>
      </c>
      <c r="D196" s="38" t="s">
        <v>69</v>
      </c>
      <c r="E196" s="38"/>
      <c r="F196" s="28">
        <v>1</v>
      </c>
      <c r="G196" s="27">
        <v>1898</v>
      </c>
    </row>
    <row r="197" spans="3:7" ht="17.25" customHeight="1" x14ac:dyDescent="0.3">
      <c r="C197" s="4">
        <v>148</v>
      </c>
      <c r="D197" s="38" t="s">
        <v>69</v>
      </c>
      <c r="E197" s="38"/>
      <c r="F197" s="28">
        <v>1</v>
      </c>
      <c r="G197" s="27">
        <v>1898</v>
      </c>
    </row>
    <row r="198" spans="3:7" ht="17.25" customHeight="1" x14ac:dyDescent="0.3">
      <c r="C198" s="4">
        <v>149</v>
      </c>
      <c r="D198" s="38" t="s">
        <v>69</v>
      </c>
      <c r="E198" s="38"/>
      <c r="F198" s="28">
        <v>1</v>
      </c>
      <c r="G198" s="27">
        <v>1898</v>
      </c>
    </row>
    <row r="199" spans="3:7" ht="17.25" customHeight="1" x14ac:dyDescent="0.3">
      <c r="C199" s="4">
        <v>150</v>
      </c>
      <c r="D199" s="38" t="s">
        <v>69</v>
      </c>
      <c r="E199" s="38"/>
      <c r="F199" s="28">
        <v>1</v>
      </c>
      <c r="G199" s="27">
        <v>1898</v>
      </c>
    </row>
    <row r="200" spans="3:7" ht="17.25" customHeight="1" x14ac:dyDescent="0.3">
      <c r="C200" s="4">
        <v>151</v>
      </c>
      <c r="D200" s="38" t="s">
        <v>69</v>
      </c>
      <c r="E200" s="38"/>
      <c r="F200" s="28">
        <v>1</v>
      </c>
      <c r="G200" s="27">
        <v>1898</v>
      </c>
    </row>
    <row r="201" spans="3:7" ht="17.25" customHeight="1" x14ac:dyDescent="0.3">
      <c r="C201" s="4">
        <v>152</v>
      </c>
      <c r="D201" s="38" t="s">
        <v>69</v>
      </c>
      <c r="E201" s="38"/>
      <c r="F201" s="28">
        <v>1</v>
      </c>
      <c r="G201" s="27">
        <v>1898</v>
      </c>
    </row>
    <row r="202" spans="3:7" ht="17.25" customHeight="1" x14ac:dyDescent="0.3">
      <c r="C202" s="4">
        <v>153</v>
      </c>
      <c r="D202" s="35" t="s">
        <v>70</v>
      </c>
      <c r="E202" s="35"/>
      <c r="F202" s="28">
        <v>1</v>
      </c>
      <c r="G202" s="27">
        <v>1752</v>
      </c>
    </row>
    <row r="203" spans="3:7" ht="17.25" customHeight="1" x14ac:dyDescent="0.3">
      <c r="C203" s="4">
        <v>154</v>
      </c>
      <c r="D203" s="35" t="s">
        <v>70</v>
      </c>
      <c r="E203" s="35"/>
      <c r="F203" s="28">
        <v>1</v>
      </c>
      <c r="G203" s="27">
        <v>1752</v>
      </c>
    </row>
    <row r="204" spans="3:7" ht="17.25" customHeight="1" x14ac:dyDescent="0.3">
      <c r="C204" s="4"/>
      <c r="D204" s="125" t="s">
        <v>108</v>
      </c>
      <c r="E204" s="126"/>
      <c r="F204" s="127"/>
      <c r="G204" s="27"/>
    </row>
    <row r="205" spans="3:7" ht="17.25" customHeight="1" x14ac:dyDescent="0.3">
      <c r="C205" s="4">
        <v>155</v>
      </c>
      <c r="D205" s="38" t="s">
        <v>5</v>
      </c>
      <c r="E205" s="38"/>
      <c r="F205" s="28">
        <v>1</v>
      </c>
      <c r="G205" s="27">
        <v>3066</v>
      </c>
    </row>
    <row r="206" spans="3:7" ht="17.25" customHeight="1" x14ac:dyDescent="0.3">
      <c r="C206" s="4">
        <v>156</v>
      </c>
      <c r="D206" s="38" t="s">
        <v>67</v>
      </c>
      <c r="E206" s="38"/>
      <c r="F206" s="52">
        <v>1</v>
      </c>
      <c r="G206" s="27">
        <v>2336</v>
      </c>
    </row>
    <row r="207" spans="3:7" ht="17.25" customHeight="1" x14ac:dyDescent="0.3">
      <c r="C207" s="4">
        <v>157</v>
      </c>
      <c r="D207" s="38" t="s">
        <v>69</v>
      </c>
      <c r="E207" s="38"/>
      <c r="F207" s="52">
        <v>1</v>
      </c>
      <c r="G207" s="27">
        <v>1898</v>
      </c>
    </row>
    <row r="208" spans="3:7" ht="17.25" customHeight="1" x14ac:dyDescent="0.3">
      <c r="C208" s="4">
        <v>158</v>
      </c>
      <c r="D208" s="38" t="s">
        <v>69</v>
      </c>
      <c r="E208" s="38"/>
      <c r="F208" s="52">
        <v>1</v>
      </c>
      <c r="G208" s="27">
        <v>1898</v>
      </c>
    </row>
    <row r="209" spans="3:7" ht="24" customHeight="1" x14ac:dyDescent="0.3">
      <c r="C209" s="8">
        <f>COUNT(C143:C208)</f>
        <v>56</v>
      </c>
      <c r="D209" s="39" t="s">
        <v>119</v>
      </c>
      <c r="E209" s="71"/>
      <c r="F209" s="7"/>
      <c r="G209" s="30">
        <f>SUM(G143:G208)</f>
        <v>139722</v>
      </c>
    </row>
    <row r="210" spans="3:7" ht="46.5" customHeight="1" x14ac:dyDescent="0.3">
      <c r="C210" s="4"/>
      <c r="D210" s="99" t="s">
        <v>134</v>
      </c>
      <c r="E210" s="100"/>
      <c r="F210" s="100"/>
      <c r="G210" s="24"/>
    </row>
    <row r="211" spans="3:7" ht="17.25" customHeight="1" x14ac:dyDescent="0.3">
      <c r="C211" s="4">
        <v>159</v>
      </c>
      <c r="D211" s="38" t="s">
        <v>8</v>
      </c>
      <c r="E211" s="72" t="s">
        <v>135</v>
      </c>
      <c r="F211" s="7">
        <v>1</v>
      </c>
      <c r="G211" s="27">
        <v>6424</v>
      </c>
    </row>
    <row r="212" spans="3:7" ht="17.25" customHeight="1" x14ac:dyDescent="0.3">
      <c r="C212" s="4">
        <v>160</v>
      </c>
      <c r="D212" s="47" t="s">
        <v>9</v>
      </c>
      <c r="E212" s="73" t="s">
        <v>135</v>
      </c>
      <c r="F212" s="7">
        <v>1</v>
      </c>
      <c r="G212" s="27">
        <v>5256</v>
      </c>
    </row>
    <row r="213" spans="3:7" ht="17.25" customHeight="1" x14ac:dyDescent="0.3">
      <c r="C213" s="4"/>
      <c r="D213" s="125" t="s">
        <v>101</v>
      </c>
      <c r="E213" s="126"/>
      <c r="F213" s="127"/>
      <c r="G213" s="27"/>
    </row>
    <row r="214" spans="3:7" ht="17.25" customHeight="1" x14ac:dyDescent="0.3">
      <c r="C214" s="4">
        <v>161</v>
      </c>
      <c r="D214" s="38" t="s">
        <v>3</v>
      </c>
      <c r="E214" s="38"/>
      <c r="F214" s="28">
        <v>1</v>
      </c>
      <c r="G214" s="27">
        <v>4088</v>
      </c>
    </row>
    <row r="215" spans="3:7" ht="17.25" customHeight="1" x14ac:dyDescent="0.3">
      <c r="C215" s="4">
        <v>162</v>
      </c>
      <c r="D215" s="25" t="s">
        <v>65</v>
      </c>
      <c r="E215" s="38"/>
      <c r="F215" s="28">
        <v>1</v>
      </c>
      <c r="G215" s="27">
        <v>2774</v>
      </c>
    </row>
    <row r="216" spans="3:7" ht="17.25" customHeight="1" x14ac:dyDescent="0.3">
      <c r="C216" s="4">
        <v>163</v>
      </c>
      <c r="D216" s="25" t="s">
        <v>65</v>
      </c>
      <c r="E216" s="57"/>
      <c r="F216" s="28">
        <v>1</v>
      </c>
      <c r="G216" s="27">
        <v>2774</v>
      </c>
    </row>
    <row r="217" spans="3:7" ht="17.25" customHeight="1" x14ac:dyDescent="0.3">
      <c r="C217" s="4">
        <v>164</v>
      </c>
      <c r="D217" s="46" t="s">
        <v>67</v>
      </c>
      <c r="E217" s="46"/>
      <c r="F217" s="28">
        <v>1</v>
      </c>
      <c r="G217" s="27">
        <v>2336</v>
      </c>
    </row>
    <row r="218" spans="3:7" ht="17.25" customHeight="1" x14ac:dyDescent="0.3">
      <c r="C218" s="4">
        <v>165</v>
      </c>
      <c r="D218" s="38" t="s">
        <v>67</v>
      </c>
      <c r="E218" s="38"/>
      <c r="F218" s="28">
        <v>1</v>
      </c>
      <c r="G218" s="27">
        <v>2336</v>
      </c>
    </row>
    <row r="219" spans="3:7" ht="17.25" customHeight="1" x14ac:dyDescent="0.3">
      <c r="C219" s="4">
        <v>166</v>
      </c>
      <c r="D219" s="38" t="s">
        <v>67</v>
      </c>
      <c r="E219" s="38"/>
      <c r="F219" s="28">
        <v>1</v>
      </c>
      <c r="G219" s="27">
        <v>2336</v>
      </c>
    </row>
    <row r="220" spans="3:7" ht="17.25" customHeight="1" x14ac:dyDescent="0.3">
      <c r="C220" s="4">
        <v>167</v>
      </c>
      <c r="D220" s="38" t="s">
        <v>67</v>
      </c>
      <c r="E220" s="38"/>
      <c r="F220" s="28">
        <v>1</v>
      </c>
      <c r="G220" s="27">
        <v>2336</v>
      </c>
    </row>
    <row r="221" spans="3:7" ht="17.25" customHeight="1" x14ac:dyDescent="0.3">
      <c r="C221" s="4">
        <v>168</v>
      </c>
      <c r="D221" s="38" t="s">
        <v>67</v>
      </c>
      <c r="E221" s="38"/>
      <c r="F221" s="28">
        <v>1</v>
      </c>
      <c r="G221" s="27">
        <v>2336</v>
      </c>
    </row>
    <row r="222" spans="3:7" ht="17.25" customHeight="1" x14ac:dyDescent="0.3">
      <c r="C222" s="4">
        <v>169</v>
      </c>
      <c r="D222" s="38" t="s">
        <v>67</v>
      </c>
      <c r="E222" s="38"/>
      <c r="F222" s="28">
        <v>1</v>
      </c>
      <c r="G222" s="27">
        <v>2336</v>
      </c>
    </row>
    <row r="223" spans="3:7" ht="17.25" customHeight="1" x14ac:dyDescent="0.3">
      <c r="C223" s="4">
        <v>170</v>
      </c>
      <c r="D223" s="38" t="s">
        <v>69</v>
      </c>
      <c r="E223" s="38"/>
      <c r="F223" s="28">
        <v>1</v>
      </c>
      <c r="G223" s="27">
        <v>1898</v>
      </c>
    </row>
    <row r="224" spans="3:7" ht="17.25" customHeight="1" x14ac:dyDescent="0.3">
      <c r="C224" s="4">
        <v>171</v>
      </c>
      <c r="D224" s="38" t="s">
        <v>69</v>
      </c>
      <c r="E224" s="38"/>
      <c r="F224" s="28">
        <v>1</v>
      </c>
      <c r="G224" s="27">
        <v>1898</v>
      </c>
    </row>
    <row r="225" spans="3:7" ht="26.25" customHeight="1" x14ac:dyDescent="0.3">
      <c r="C225" s="4"/>
      <c r="D225" s="131" t="s">
        <v>102</v>
      </c>
      <c r="E225" s="132"/>
      <c r="F225" s="133"/>
      <c r="G225" s="27"/>
    </row>
    <row r="226" spans="3:7" ht="17.25" customHeight="1" x14ac:dyDescent="0.3">
      <c r="C226" s="4">
        <v>172</v>
      </c>
      <c r="D226" s="38" t="s">
        <v>3</v>
      </c>
      <c r="E226" s="38"/>
      <c r="F226" s="28">
        <v>1</v>
      </c>
      <c r="G226" s="27">
        <v>4088</v>
      </c>
    </row>
    <row r="227" spans="3:7" ht="17.25" customHeight="1" x14ac:dyDescent="0.3">
      <c r="C227" s="4">
        <v>173</v>
      </c>
      <c r="D227" s="25" t="s">
        <v>65</v>
      </c>
      <c r="E227" s="38"/>
      <c r="F227" s="28">
        <v>1</v>
      </c>
      <c r="G227" s="27">
        <v>2774</v>
      </c>
    </row>
    <row r="228" spans="3:7" ht="17.25" customHeight="1" x14ac:dyDescent="0.3">
      <c r="C228" s="4">
        <v>174</v>
      </c>
      <c r="D228" s="38" t="s">
        <v>67</v>
      </c>
      <c r="E228" s="38"/>
      <c r="F228" s="28">
        <v>1</v>
      </c>
      <c r="G228" s="27">
        <v>2336</v>
      </c>
    </row>
    <row r="229" spans="3:7" ht="17.25" customHeight="1" x14ac:dyDescent="0.3">
      <c r="C229" s="4">
        <v>175</v>
      </c>
      <c r="D229" s="38" t="s">
        <v>67</v>
      </c>
      <c r="E229" s="38"/>
      <c r="F229" s="28">
        <v>1</v>
      </c>
      <c r="G229" s="27">
        <v>2336</v>
      </c>
    </row>
    <row r="230" spans="3:7" ht="17.25" customHeight="1" x14ac:dyDescent="0.3">
      <c r="C230" s="4">
        <v>176</v>
      </c>
      <c r="D230" s="25" t="s">
        <v>69</v>
      </c>
      <c r="E230" s="25"/>
      <c r="F230" s="28">
        <v>1</v>
      </c>
      <c r="G230" s="27">
        <v>1898</v>
      </c>
    </row>
    <row r="231" spans="3:7" ht="17.25" customHeight="1" x14ac:dyDescent="0.3">
      <c r="C231" s="4">
        <v>177</v>
      </c>
      <c r="D231" s="38" t="s">
        <v>69</v>
      </c>
      <c r="E231" s="38"/>
      <c r="F231" s="28">
        <v>1</v>
      </c>
      <c r="G231" s="27">
        <v>1898</v>
      </c>
    </row>
    <row r="232" spans="3:7" ht="17.25" customHeight="1" x14ac:dyDescent="0.3">
      <c r="C232" s="4"/>
      <c r="D232" s="125" t="s">
        <v>12</v>
      </c>
      <c r="E232" s="126"/>
      <c r="F232" s="127"/>
      <c r="G232" s="84"/>
    </row>
    <row r="233" spans="3:7" ht="17.25" customHeight="1" x14ac:dyDescent="0.3">
      <c r="C233" s="4">
        <v>178</v>
      </c>
      <c r="D233" s="38" t="s">
        <v>13</v>
      </c>
      <c r="E233" s="38"/>
      <c r="F233" s="28">
        <v>1</v>
      </c>
      <c r="G233" s="85">
        <v>2774</v>
      </c>
    </row>
    <row r="234" spans="3:7" ht="17.25" customHeight="1" x14ac:dyDescent="0.3">
      <c r="C234" s="4">
        <v>179</v>
      </c>
      <c r="D234" s="38" t="s">
        <v>67</v>
      </c>
      <c r="E234" s="38"/>
      <c r="F234" s="28">
        <v>1</v>
      </c>
      <c r="G234" s="27">
        <v>2336</v>
      </c>
    </row>
    <row r="235" spans="3:7" ht="17.25" customHeight="1" x14ac:dyDescent="0.3">
      <c r="C235" s="4">
        <v>180</v>
      </c>
      <c r="D235" s="38" t="s">
        <v>69</v>
      </c>
      <c r="E235" s="38"/>
      <c r="F235" s="28">
        <v>1</v>
      </c>
      <c r="G235" s="27">
        <v>1898</v>
      </c>
    </row>
    <row r="236" spans="3:7" ht="17.25" customHeight="1" x14ac:dyDescent="0.3">
      <c r="C236" s="4"/>
      <c r="D236" s="125" t="s">
        <v>14</v>
      </c>
      <c r="E236" s="126"/>
      <c r="F236" s="127"/>
      <c r="G236" s="27"/>
    </row>
    <row r="237" spans="3:7" ht="17.25" customHeight="1" x14ac:dyDescent="0.3">
      <c r="C237" s="4">
        <v>181</v>
      </c>
      <c r="D237" s="38" t="s">
        <v>67</v>
      </c>
      <c r="E237" s="38"/>
      <c r="F237" s="28">
        <v>1</v>
      </c>
      <c r="G237" s="27">
        <v>2336</v>
      </c>
    </row>
    <row r="238" spans="3:7" ht="17.25" customHeight="1" x14ac:dyDescent="0.3">
      <c r="C238" s="4">
        <v>182</v>
      </c>
      <c r="D238" s="38" t="s">
        <v>70</v>
      </c>
      <c r="E238" s="38"/>
      <c r="F238" s="28">
        <v>1</v>
      </c>
      <c r="G238" s="27">
        <v>1752</v>
      </c>
    </row>
    <row r="239" spans="3:7" ht="17.25" customHeight="1" x14ac:dyDescent="0.3">
      <c r="C239" s="4">
        <v>183</v>
      </c>
      <c r="D239" s="38" t="s">
        <v>70</v>
      </c>
      <c r="E239" s="38"/>
      <c r="F239" s="28">
        <v>1</v>
      </c>
      <c r="G239" s="27">
        <v>1752</v>
      </c>
    </row>
    <row r="240" spans="3:7" ht="17.25" customHeight="1" x14ac:dyDescent="0.3">
      <c r="C240" s="4"/>
      <c r="D240" s="125" t="s">
        <v>15</v>
      </c>
      <c r="E240" s="126"/>
      <c r="F240" s="127"/>
      <c r="G240" s="27"/>
    </row>
    <row r="241" spans="3:7" ht="17.25" customHeight="1" x14ac:dyDescent="0.3">
      <c r="C241" s="4">
        <v>184</v>
      </c>
      <c r="D241" s="38" t="s">
        <v>16</v>
      </c>
      <c r="E241" s="38"/>
      <c r="F241" s="28">
        <v>1</v>
      </c>
      <c r="G241" s="27">
        <v>1314</v>
      </c>
    </row>
    <row r="242" spans="3:7" ht="17.25" customHeight="1" x14ac:dyDescent="0.3">
      <c r="C242" s="4"/>
      <c r="D242" s="131" t="s">
        <v>17</v>
      </c>
      <c r="E242" s="132"/>
      <c r="F242" s="133"/>
      <c r="G242" s="27"/>
    </row>
    <row r="243" spans="3:7" ht="17.25" customHeight="1" x14ac:dyDescent="0.3">
      <c r="C243" s="4">
        <v>185</v>
      </c>
      <c r="D243" s="38" t="s">
        <v>13</v>
      </c>
      <c r="E243" s="38"/>
      <c r="F243" s="28">
        <v>1</v>
      </c>
      <c r="G243" s="85">
        <v>2774</v>
      </c>
    </row>
    <row r="244" spans="3:7" ht="17.25" customHeight="1" x14ac:dyDescent="0.3">
      <c r="C244" s="4">
        <v>186</v>
      </c>
      <c r="D244" s="38" t="s">
        <v>67</v>
      </c>
      <c r="E244" s="38"/>
      <c r="F244" s="28">
        <v>1</v>
      </c>
      <c r="G244" s="27">
        <v>2336</v>
      </c>
    </row>
    <row r="245" spans="3:7" ht="17.25" customHeight="1" x14ac:dyDescent="0.3">
      <c r="C245" s="4">
        <v>187</v>
      </c>
      <c r="D245" s="38" t="s">
        <v>67</v>
      </c>
      <c r="E245" s="38"/>
      <c r="F245" s="28">
        <v>1</v>
      </c>
      <c r="G245" s="27">
        <v>2336</v>
      </c>
    </row>
    <row r="246" spans="3:7" ht="17.25" customHeight="1" x14ac:dyDescent="0.3">
      <c r="C246" s="4">
        <v>188</v>
      </c>
      <c r="D246" s="38" t="s">
        <v>69</v>
      </c>
      <c r="E246" s="38"/>
      <c r="F246" s="28">
        <v>1</v>
      </c>
      <c r="G246" s="27">
        <v>1898</v>
      </c>
    </row>
    <row r="247" spans="3:7" ht="17.25" customHeight="1" x14ac:dyDescent="0.3">
      <c r="C247" s="4">
        <v>189</v>
      </c>
      <c r="D247" s="38" t="s">
        <v>69</v>
      </c>
      <c r="E247" s="38"/>
      <c r="F247" s="28">
        <v>1</v>
      </c>
      <c r="G247" s="27">
        <v>1898</v>
      </c>
    </row>
    <row r="248" spans="3:7" ht="17.25" customHeight="1" x14ac:dyDescent="0.3">
      <c r="C248" s="4">
        <v>190</v>
      </c>
      <c r="D248" s="38" t="s">
        <v>69</v>
      </c>
      <c r="E248" s="38"/>
      <c r="F248" s="28">
        <v>1</v>
      </c>
      <c r="G248" s="27">
        <v>1898</v>
      </c>
    </row>
    <row r="249" spans="3:7" ht="17.25" customHeight="1" x14ac:dyDescent="0.3">
      <c r="C249" s="4">
        <v>191</v>
      </c>
      <c r="D249" s="38" t="s">
        <v>69</v>
      </c>
      <c r="E249" s="38"/>
      <c r="F249" s="28">
        <v>1</v>
      </c>
      <c r="G249" s="27">
        <v>1898</v>
      </c>
    </row>
    <row r="250" spans="3:7" ht="17.25" customHeight="1" x14ac:dyDescent="0.3">
      <c r="C250" s="4">
        <v>192</v>
      </c>
      <c r="D250" s="38" t="s">
        <v>70</v>
      </c>
      <c r="E250" s="38"/>
      <c r="F250" s="28">
        <v>1</v>
      </c>
      <c r="G250" s="27">
        <v>1752</v>
      </c>
    </row>
    <row r="251" spans="3:7" ht="17.25" customHeight="1" x14ac:dyDescent="0.3">
      <c r="C251" s="4"/>
      <c r="D251" s="125" t="s">
        <v>18</v>
      </c>
      <c r="E251" s="126"/>
      <c r="F251" s="127"/>
      <c r="G251" s="27"/>
    </row>
    <row r="252" spans="3:7" ht="17.25" customHeight="1" x14ac:dyDescent="0.3">
      <c r="C252" s="4">
        <v>193</v>
      </c>
      <c r="D252" s="38" t="s">
        <v>72</v>
      </c>
      <c r="E252" s="38"/>
      <c r="F252" s="28">
        <v>1</v>
      </c>
      <c r="G252" s="27">
        <v>1460</v>
      </c>
    </row>
    <row r="253" spans="3:7" ht="17.25" customHeight="1" x14ac:dyDescent="0.3">
      <c r="C253" s="4">
        <v>194</v>
      </c>
      <c r="D253" s="38" t="s">
        <v>19</v>
      </c>
      <c r="E253" s="38"/>
      <c r="F253" s="28">
        <v>1</v>
      </c>
      <c r="G253" s="27">
        <v>1168</v>
      </c>
    </row>
    <row r="254" spans="3:7" ht="17.25" customHeight="1" x14ac:dyDescent="0.3">
      <c r="C254" s="4">
        <v>195</v>
      </c>
      <c r="D254" s="38" t="s">
        <v>19</v>
      </c>
      <c r="E254" s="38"/>
      <c r="F254" s="28">
        <v>1</v>
      </c>
      <c r="G254" s="27">
        <v>1168</v>
      </c>
    </row>
    <row r="255" spans="3:7" ht="17.25" customHeight="1" x14ac:dyDescent="0.3">
      <c r="C255" s="4"/>
      <c r="D255" s="125" t="s">
        <v>20</v>
      </c>
      <c r="E255" s="126"/>
      <c r="F255" s="127"/>
      <c r="G255" s="27"/>
    </row>
    <row r="256" spans="3:7" ht="17.25" customHeight="1" x14ac:dyDescent="0.3">
      <c r="C256" s="4">
        <v>196</v>
      </c>
      <c r="D256" s="38" t="s">
        <v>16</v>
      </c>
      <c r="E256" s="38"/>
      <c r="F256" s="28">
        <v>1</v>
      </c>
      <c r="G256" s="27">
        <v>1314</v>
      </c>
    </row>
    <row r="257" spans="3:7" ht="17.25" customHeight="1" x14ac:dyDescent="0.3">
      <c r="C257" s="4"/>
      <c r="D257" s="125" t="s">
        <v>21</v>
      </c>
      <c r="E257" s="126"/>
      <c r="F257" s="127"/>
      <c r="G257" s="27"/>
    </row>
    <row r="258" spans="3:7" ht="17.25" customHeight="1" x14ac:dyDescent="0.3">
      <c r="C258" s="4">
        <v>197</v>
      </c>
      <c r="D258" s="38" t="s">
        <v>16</v>
      </c>
      <c r="E258" s="38"/>
      <c r="F258" s="28">
        <v>1</v>
      </c>
      <c r="G258" s="27">
        <v>1314</v>
      </c>
    </row>
    <row r="259" spans="3:7" ht="17.25" customHeight="1" x14ac:dyDescent="0.3">
      <c r="C259" s="4"/>
      <c r="D259" s="131" t="s">
        <v>98</v>
      </c>
      <c r="E259" s="132"/>
      <c r="F259" s="133"/>
      <c r="G259" s="27"/>
    </row>
    <row r="260" spans="3:7" ht="17.25" customHeight="1" x14ac:dyDescent="0.3">
      <c r="C260" s="4">
        <v>198</v>
      </c>
      <c r="D260" s="38" t="s">
        <v>16</v>
      </c>
      <c r="E260" s="38"/>
      <c r="F260" s="28">
        <v>1</v>
      </c>
      <c r="G260" s="27">
        <v>1314</v>
      </c>
    </row>
    <row r="261" spans="3:7" ht="17.25" customHeight="1" x14ac:dyDescent="0.3">
      <c r="C261" s="4"/>
      <c r="D261" s="131" t="s">
        <v>22</v>
      </c>
      <c r="E261" s="132"/>
      <c r="F261" s="133"/>
      <c r="G261" s="27"/>
    </row>
    <row r="262" spans="3:7" ht="17.25" customHeight="1" x14ac:dyDescent="0.3">
      <c r="C262" s="4">
        <v>199</v>
      </c>
      <c r="D262" s="38" t="s">
        <v>13</v>
      </c>
      <c r="E262" s="38"/>
      <c r="F262" s="28">
        <v>1</v>
      </c>
      <c r="G262" s="85">
        <v>2774</v>
      </c>
    </row>
    <row r="263" spans="3:7" ht="17.25" customHeight="1" x14ac:dyDescent="0.3">
      <c r="C263" s="4">
        <v>200</v>
      </c>
      <c r="D263" s="38" t="s">
        <v>69</v>
      </c>
      <c r="E263" s="38"/>
      <c r="F263" s="28">
        <v>1</v>
      </c>
      <c r="G263" s="27">
        <v>1898</v>
      </c>
    </row>
    <row r="264" spans="3:7" ht="17.25" customHeight="1" x14ac:dyDescent="0.3">
      <c r="C264" s="4">
        <v>201</v>
      </c>
      <c r="D264" s="38" t="s">
        <v>69</v>
      </c>
      <c r="E264" s="38"/>
      <c r="F264" s="28">
        <v>1</v>
      </c>
      <c r="G264" s="27">
        <v>1898</v>
      </c>
    </row>
    <row r="265" spans="3:7" ht="17.25" customHeight="1" x14ac:dyDescent="0.3">
      <c r="C265" s="4"/>
      <c r="D265" s="125" t="s">
        <v>23</v>
      </c>
      <c r="E265" s="126"/>
      <c r="F265" s="127"/>
      <c r="G265" s="27"/>
    </row>
    <row r="266" spans="3:7" ht="17.25" customHeight="1" x14ac:dyDescent="0.3">
      <c r="C266" s="4">
        <v>202</v>
      </c>
      <c r="D266" s="38" t="s">
        <v>72</v>
      </c>
      <c r="E266" s="38"/>
      <c r="F266" s="28">
        <v>1</v>
      </c>
      <c r="G266" s="27">
        <v>1460</v>
      </c>
    </row>
    <row r="267" spans="3:7" ht="17.25" customHeight="1" x14ac:dyDescent="0.3">
      <c r="C267" s="4">
        <v>203</v>
      </c>
      <c r="D267" s="38" t="s">
        <v>19</v>
      </c>
      <c r="E267" s="38"/>
      <c r="F267" s="28">
        <v>1</v>
      </c>
      <c r="G267" s="27">
        <v>1168</v>
      </c>
    </row>
    <row r="268" spans="3:7" ht="17.25" customHeight="1" x14ac:dyDescent="0.3">
      <c r="C268" s="4">
        <v>204</v>
      </c>
      <c r="D268" s="38" t="s">
        <v>19</v>
      </c>
      <c r="E268" s="38"/>
      <c r="F268" s="28">
        <v>1</v>
      </c>
      <c r="G268" s="27">
        <v>1168</v>
      </c>
    </row>
    <row r="269" spans="3:7" ht="17.25" customHeight="1" x14ac:dyDescent="0.3">
      <c r="C269" s="4"/>
      <c r="D269" s="131" t="s">
        <v>24</v>
      </c>
      <c r="E269" s="132"/>
      <c r="F269" s="133"/>
      <c r="G269" s="27"/>
    </row>
    <row r="270" spans="3:7" ht="17.25" customHeight="1" x14ac:dyDescent="0.3">
      <c r="C270" s="4">
        <v>205</v>
      </c>
      <c r="D270" s="38" t="s">
        <v>13</v>
      </c>
      <c r="E270" s="38"/>
      <c r="F270" s="28">
        <v>1</v>
      </c>
      <c r="G270" s="85">
        <v>2774</v>
      </c>
    </row>
    <row r="271" spans="3:7" ht="17.25" customHeight="1" x14ac:dyDescent="0.3">
      <c r="C271" s="4">
        <v>206</v>
      </c>
      <c r="D271" s="38" t="s">
        <v>67</v>
      </c>
      <c r="E271" s="38"/>
      <c r="F271" s="28">
        <v>1</v>
      </c>
      <c r="G271" s="27">
        <v>2336</v>
      </c>
    </row>
    <row r="272" spans="3:7" ht="17.25" customHeight="1" x14ac:dyDescent="0.3">
      <c r="C272" s="4">
        <v>207</v>
      </c>
      <c r="D272" s="38" t="s">
        <v>69</v>
      </c>
      <c r="E272" s="38"/>
      <c r="F272" s="28">
        <v>1</v>
      </c>
      <c r="G272" s="27">
        <v>1898</v>
      </c>
    </row>
    <row r="273" spans="3:7" ht="17.25" customHeight="1" x14ac:dyDescent="0.3">
      <c r="C273" s="4">
        <v>208</v>
      </c>
      <c r="D273" s="38" t="s">
        <v>69</v>
      </c>
      <c r="E273" s="38"/>
      <c r="F273" s="28">
        <v>1</v>
      </c>
      <c r="G273" s="27">
        <v>1898</v>
      </c>
    </row>
    <row r="274" spans="3:7" ht="17.25" customHeight="1" x14ac:dyDescent="0.3">
      <c r="C274" s="4"/>
      <c r="D274" s="125" t="s">
        <v>25</v>
      </c>
      <c r="E274" s="126"/>
      <c r="F274" s="127"/>
      <c r="G274" s="27"/>
    </row>
    <row r="275" spans="3:7" ht="17.25" customHeight="1" x14ac:dyDescent="0.3">
      <c r="C275" s="4">
        <v>209</v>
      </c>
      <c r="D275" s="38" t="s">
        <v>72</v>
      </c>
      <c r="E275" s="38"/>
      <c r="F275" s="28">
        <v>1</v>
      </c>
      <c r="G275" s="27">
        <v>1460</v>
      </c>
    </row>
    <row r="276" spans="3:7" ht="17.25" customHeight="1" x14ac:dyDescent="0.3">
      <c r="C276" s="4">
        <v>210</v>
      </c>
      <c r="D276" s="38" t="s">
        <v>19</v>
      </c>
      <c r="E276" s="38"/>
      <c r="F276" s="28">
        <v>1</v>
      </c>
      <c r="G276" s="27">
        <v>1168</v>
      </c>
    </row>
    <row r="277" spans="3:7" ht="17.25" customHeight="1" x14ac:dyDescent="0.3">
      <c r="C277" s="4">
        <v>211</v>
      </c>
      <c r="D277" s="38" t="s">
        <v>19</v>
      </c>
      <c r="E277" s="38"/>
      <c r="F277" s="28">
        <v>1</v>
      </c>
      <c r="G277" s="27">
        <v>1168</v>
      </c>
    </row>
    <row r="278" spans="3:7" ht="17.25" customHeight="1" x14ac:dyDescent="0.3">
      <c r="C278" s="4"/>
      <c r="D278" s="125" t="s">
        <v>26</v>
      </c>
      <c r="E278" s="126"/>
      <c r="F278" s="127"/>
      <c r="G278" s="27"/>
    </row>
    <row r="279" spans="3:7" ht="17.25" customHeight="1" x14ac:dyDescent="0.3">
      <c r="C279" s="4">
        <v>212</v>
      </c>
      <c r="D279" s="38" t="s">
        <v>72</v>
      </c>
      <c r="E279" s="38"/>
      <c r="F279" s="28">
        <v>1</v>
      </c>
      <c r="G279" s="27">
        <v>1460</v>
      </c>
    </row>
    <row r="280" spans="3:7" ht="17.25" customHeight="1" x14ac:dyDescent="0.3">
      <c r="C280" s="4">
        <v>213</v>
      </c>
      <c r="D280" s="38" t="s">
        <v>19</v>
      </c>
      <c r="E280" s="38"/>
      <c r="F280" s="28">
        <v>1</v>
      </c>
      <c r="G280" s="27">
        <v>1168</v>
      </c>
    </row>
    <row r="281" spans="3:7" ht="17.25" customHeight="1" x14ac:dyDescent="0.3">
      <c r="C281" s="4"/>
      <c r="D281" s="125" t="s">
        <v>27</v>
      </c>
      <c r="E281" s="126"/>
      <c r="F281" s="127"/>
      <c r="G281" s="84"/>
    </row>
    <row r="282" spans="3:7" ht="17.25" customHeight="1" x14ac:dyDescent="0.3">
      <c r="C282" s="4">
        <v>214</v>
      </c>
      <c r="D282" s="38" t="s">
        <v>16</v>
      </c>
      <c r="E282" s="38"/>
      <c r="F282" s="28">
        <v>1</v>
      </c>
      <c r="G282" s="27">
        <v>1314</v>
      </c>
    </row>
    <row r="283" spans="3:7" ht="17.25" customHeight="1" x14ac:dyDescent="0.3">
      <c r="C283" s="4">
        <v>215</v>
      </c>
      <c r="D283" s="38" t="s">
        <v>19</v>
      </c>
      <c r="E283" s="38"/>
      <c r="F283" s="28">
        <v>1</v>
      </c>
      <c r="G283" s="27">
        <v>1168</v>
      </c>
    </row>
    <row r="284" spans="3:7" ht="17.25" customHeight="1" x14ac:dyDescent="0.3">
      <c r="C284" s="4"/>
      <c r="D284" s="131" t="s">
        <v>28</v>
      </c>
      <c r="E284" s="132"/>
      <c r="F284" s="133"/>
      <c r="G284" s="27"/>
    </row>
    <row r="285" spans="3:7" ht="17.25" customHeight="1" x14ac:dyDescent="0.3">
      <c r="C285" s="4">
        <v>216</v>
      </c>
      <c r="D285" s="38" t="s">
        <v>16</v>
      </c>
      <c r="E285" s="38"/>
      <c r="F285" s="28">
        <v>1</v>
      </c>
      <c r="G285" s="27">
        <v>1314</v>
      </c>
    </row>
    <row r="286" spans="3:7" ht="17.25" customHeight="1" x14ac:dyDescent="0.3">
      <c r="C286" s="4">
        <v>217</v>
      </c>
      <c r="D286" s="38" t="s">
        <v>19</v>
      </c>
      <c r="E286" s="38"/>
      <c r="F286" s="28">
        <v>1</v>
      </c>
      <c r="G286" s="27">
        <v>1168</v>
      </c>
    </row>
    <row r="287" spans="3:7" ht="17.25" customHeight="1" x14ac:dyDescent="0.3">
      <c r="C287" s="4"/>
      <c r="D287" s="125" t="s">
        <v>29</v>
      </c>
      <c r="E287" s="126"/>
      <c r="F287" s="127"/>
      <c r="G287" s="27"/>
    </row>
    <row r="288" spans="3:7" ht="17.25" customHeight="1" x14ac:dyDescent="0.3">
      <c r="C288" s="4">
        <v>218</v>
      </c>
      <c r="D288" s="38" t="s">
        <v>72</v>
      </c>
      <c r="E288" s="38"/>
      <c r="F288" s="28">
        <v>1</v>
      </c>
      <c r="G288" s="27">
        <v>1460</v>
      </c>
    </row>
    <row r="289" spans="3:7" ht="17.25" customHeight="1" x14ac:dyDescent="0.3">
      <c r="C289" s="4">
        <v>219</v>
      </c>
      <c r="D289" s="38" t="s">
        <v>19</v>
      </c>
      <c r="E289" s="38"/>
      <c r="F289" s="28">
        <v>1</v>
      </c>
      <c r="G289" s="27">
        <v>1168</v>
      </c>
    </row>
    <row r="290" spans="3:7" ht="17.25" customHeight="1" x14ac:dyDescent="0.3">
      <c r="C290" s="4">
        <v>220</v>
      </c>
      <c r="D290" s="38" t="s">
        <v>19</v>
      </c>
      <c r="E290" s="38"/>
      <c r="F290" s="28">
        <v>1</v>
      </c>
      <c r="G290" s="27">
        <v>1168</v>
      </c>
    </row>
    <row r="291" spans="3:7" ht="17.25" customHeight="1" x14ac:dyDescent="0.3">
      <c r="C291" s="4">
        <v>221</v>
      </c>
      <c r="D291" s="38" t="s">
        <v>19</v>
      </c>
      <c r="E291" s="38"/>
      <c r="F291" s="28">
        <v>1</v>
      </c>
      <c r="G291" s="27">
        <v>1168</v>
      </c>
    </row>
    <row r="292" spans="3:7" ht="17.25" customHeight="1" x14ac:dyDescent="0.3">
      <c r="C292" s="4"/>
      <c r="D292" s="125" t="s">
        <v>30</v>
      </c>
      <c r="E292" s="126"/>
      <c r="F292" s="127"/>
      <c r="G292" s="27"/>
    </row>
    <row r="293" spans="3:7" ht="17.25" customHeight="1" x14ac:dyDescent="0.3">
      <c r="C293" s="4">
        <v>222</v>
      </c>
      <c r="D293" s="38" t="s">
        <v>16</v>
      </c>
      <c r="E293" s="38"/>
      <c r="F293" s="28">
        <v>1</v>
      </c>
      <c r="G293" s="27">
        <v>1314</v>
      </c>
    </row>
    <row r="294" spans="3:7" ht="51" customHeight="1" x14ac:dyDescent="0.3">
      <c r="C294" s="8">
        <f>COUNT(C211:C293)</f>
        <v>64</v>
      </c>
      <c r="D294" s="36" t="s">
        <v>120</v>
      </c>
      <c r="E294" s="69"/>
      <c r="F294" s="37"/>
      <c r="G294" s="83">
        <f>SUM(G211:G293)</f>
        <v>130086</v>
      </c>
    </row>
    <row r="295" spans="3:7" ht="24.75" customHeight="1" x14ac:dyDescent="0.3">
      <c r="C295" s="8"/>
      <c r="D295" s="99" t="s">
        <v>31</v>
      </c>
      <c r="E295" s="100"/>
      <c r="F295" s="100"/>
      <c r="G295" s="24"/>
    </row>
    <row r="296" spans="3:7" ht="17.25" customHeight="1" x14ac:dyDescent="0.3">
      <c r="C296" s="4">
        <v>223</v>
      </c>
      <c r="D296" s="25" t="s">
        <v>8</v>
      </c>
      <c r="E296" s="25" t="s">
        <v>135</v>
      </c>
      <c r="F296" s="40">
        <v>1</v>
      </c>
      <c r="G296" s="27">
        <v>6424</v>
      </c>
    </row>
    <row r="297" spans="3:7" ht="17.25" customHeight="1" x14ac:dyDescent="0.3">
      <c r="C297" s="4">
        <v>224</v>
      </c>
      <c r="D297" s="25" t="s">
        <v>9</v>
      </c>
      <c r="E297" s="25" t="s">
        <v>135</v>
      </c>
      <c r="F297" s="40">
        <v>1</v>
      </c>
      <c r="G297" s="27">
        <v>5256</v>
      </c>
    </row>
    <row r="298" spans="3:7" ht="17.25" customHeight="1" x14ac:dyDescent="0.3">
      <c r="C298" s="4"/>
      <c r="D298" s="121" t="s">
        <v>76</v>
      </c>
      <c r="E298" s="122"/>
      <c r="F298" s="122"/>
      <c r="G298" s="61"/>
    </row>
    <row r="299" spans="3:7" ht="17.25" customHeight="1" x14ac:dyDescent="0.3">
      <c r="C299" s="4">
        <v>225</v>
      </c>
      <c r="D299" s="25" t="s">
        <v>3</v>
      </c>
      <c r="E299" s="25"/>
      <c r="F299" s="40">
        <v>1</v>
      </c>
      <c r="G299" s="27">
        <v>4088</v>
      </c>
    </row>
    <row r="300" spans="3:7" ht="17.25" customHeight="1" x14ac:dyDescent="0.3">
      <c r="C300" s="4"/>
      <c r="D300" s="121" t="s">
        <v>77</v>
      </c>
      <c r="E300" s="122"/>
      <c r="F300" s="122"/>
      <c r="G300" s="61"/>
    </row>
    <row r="301" spans="3:7" ht="17.25" customHeight="1" x14ac:dyDescent="0.3">
      <c r="C301" s="9">
        <v>226</v>
      </c>
      <c r="D301" s="25" t="s">
        <v>5</v>
      </c>
      <c r="E301" s="25"/>
      <c r="F301" s="26">
        <v>1</v>
      </c>
      <c r="G301" s="27">
        <v>3066</v>
      </c>
    </row>
    <row r="302" spans="3:7" ht="17.25" customHeight="1" x14ac:dyDescent="0.3">
      <c r="C302" s="9">
        <v>227</v>
      </c>
      <c r="D302" s="25" t="s">
        <v>67</v>
      </c>
      <c r="E302" s="25"/>
      <c r="F302" s="26">
        <v>1</v>
      </c>
      <c r="G302" s="27">
        <v>2336</v>
      </c>
    </row>
    <row r="303" spans="3:7" ht="17.25" customHeight="1" x14ac:dyDescent="0.3">
      <c r="C303" s="9">
        <v>228</v>
      </c>
      <c r="D303" s="25" t="s">
        <v>67</v>
      </c>
      <c r="E303" s="25"/>
      <c r="F303" s="26">
        <v>1</v>
      </c>
      <c r="G303" s="27">
        <v>2336</v>
      </c>
    </row>
    <row r="304" spans="3:7" ht="17.25" customHeight="1" x14ac:dyDescent="0.3">
      <c r="C304" s="9">
        <v>229</v>
      </c>
      <c r="D304" s="25" t="s">
        <v>67</v>
      </c>
      <c r="E304" s="25"/>
      <c r="F304" s="26">
        <v>1</v>
      </c>
      <c r="G304" s="27">
        <v>2336</v>
      </c>
    </row>
    <row r="305" spans="3:7" ht="17.25" customHeight="1" x14ac:dyDescent="0.3">
      <c r="C305" s="9">
        <v>230</v>
      </c>
      <c r="D305" s="25" t="s">
        <v>67</v>
      </c>
      <c r="E305" s="25"/>
      <c r="F305" s="26">
        <v>1</v>
      </c>
      <c r="G305" s="27">
        <v>2336</v>
      </c>
    </row>
    <row r="306" spans="3:7" ht="17.25" customHeight="1" x14ac:dyDescent="0.3">
      <c r="C306" s="9">
        <v>231</v>
      </c>
      <c r="D306" s="25" t="s">
        <v>69</v>
      </c>
      <c r="E306" s="25"/>
      <c r="F306" s="26">
        <v>1</v>
      </c>
      <c r="G306" s="27">
        <v>1898</v>
      </c>
    </row>
    <row r="307" spans="3:7" ht="17.25" customHeight="1" x14ac:dyDescent="0.3">
      <c r="C307" s="9">
        <v>232</v>
      </c>
      <c r="D307" s="25" t="s">
        <v>69</v>
      </c>
      <c r="E307" s="25"/>
      <c r="F307" s="26">
        <v>1</v>
      </c>
      <c r="G307" s="27">
        <v>1898</v>
      </c>
    </row>
    <row r="308" spans="3:7" ht="17.25" customHeight="1" x14ac:dyDescent="0.3">
      <c r="C308" s="9">
        <v>233</v>
      </c>
      <c r="D308" s="31" t="s">
        <v>69</v>
      </c>
      <c r="E308" s="31"/>
      <c r="F308" s="26">
        <v>1</v>
      </c>
      <c r="G308" s="27">
        <v>1898</v>
      </c>
    </row>
    <row r="309" spans="3:7" ht="17.25" customHeight="1" x14ac:dyDescent="0.3">
      <c r="C309" s="9">
        <v>234</v>
      </c>
      <c r="D309" s="25" t="s">
        <v>69</v>
      </c>
      <c r="E309" s="25"/>
      <c r="F309" s="26">
        <v>1</v>
      </c>
      <c r="G309" s="27">
        <v>1898</v>
      </c>
    </row>
    <row r="310" spans="3:7" ht="17.25" customHeight="1" x14ac:dyDescent="0.3">
      <c r="C310" s="9">
        <v>235</v>
      </c>
      <c r="D310" s="25" t="s">
        <v>69</v>
      </c>
      <c r="E310" s="25"/>
      <c r="F310" s="26">
        <v>1</v>
      </c>
      <c r="G310" s="27">
        <v>1898</v>
      </c>
    </row>
    <row r="311" spans="3:7" ht="17.25" customHeight="1" x14ac:dyDescent="0.3">
      <c r="C311" s="9">
        <v>236</v>
      </c>
      <c r="D311" s="25" t="s">
        <v>69</v>
      </c>
      <c r="E311" s="25"/>
      <c r="F311" s="26">
        <v>1</v>
      </c>
      <c r="G311" s="27">
        <v>1898</v>
      </c>
    </row>
    <row r="312" spans="3:7" ht="17.25" customHeight="1" x14ac:dyDescent="0.3">
      <c r="C312" s="4"/>
      <c r="D312" s="121" t="s">
        <v>32</v>
      </c>
      <c r="E312" s="122"/>
      <c r="F312" s="122"/>
      <c r="G312" s="61"/>
    </row>
    <row r="313" spans="3:7" ht="17.25" customHeight="1" x14ac:dyDescent="0.3">
      <c r="C313" s="4">
        <v>237</v>
      </c>
      <c r="D313" s="25" t="s">
        <v>5</v>
      </c>
      <c r="E313" s="25"/>
      <c r="F313" s="26">
        <v>1</v>
      </c>
      <c r="G313" s="27">
        <v>3066</v>
      </c>
    </row>
    <row r="314" spans="3:7" ht="17.25" customHeight="1" x14ac:dyDescent="0.3">
      <c r="C314" s="4">
        <v>238</v>
      </c>
      <c r="D314" s="25" t="s">
        <v>67</v>
      </c>
      <c r="E314" s="25"/>
      <c r="F314" s="26">
        <v>1</v>
      </c>
      <c r="G314" s="27">
        <v>2336</v>
      </c>
    </row>
    <row r="315" spans="3:7" ht="17.25" customHeight="1" x14ac:dyDescent="0.3">
      <c r="C315" s="4">
        <v>239</v>
      </c>
      <c r="D315" s="25" t="s">
        <v>67</v>
      </c>
      <c r="E315" s="25"/>
      <c r="F315" s="26">
        <v>1</v>
      </c>
      <c r="G315" s="27">
        <v>2336</v>
      </c>
    </row>
    <row r="316" spans="3:7" ht="17.25" customHeight="1" x14ac:dyDescent="0.3">
      <c r="C316" s="4">
        <v>240</v>
      </c>
      <c r="D316" s="25" t="s">
        <v>67</v>
      </c>
      <c r="E316" s="25"/>
      <c r="F316" s="26">
        <v>1</v>
      </c>
      <c r="G316" s="27">
        <v>2336</v>
      </c>
    </row>
    <row r="317" spans="3:7" ht="17.25" customHeight="1" x14ac:dyDescent="0.3">
      <c r="C317" s="4">
        <v>241</v>
      </c>
      <c r="D317" s="25" t="s">
        <v>68</v>
      </c>
      <c r="E317" s="25"/>
      <c r="F317" s="26">
        <v>1</v>
      </c>
      <c r="G317" s="27">
        <v>2044</v>
      </c>
    </row>
    <row r="318" spans="3:7" ht="17.25" customHeight="1" x14ac:dyDescent="0.3">
      <c r="C318" s="4">
        <v>242</v>
      </c>
      <c r="D318" s="25" t="s">
        <v>69</v>
      </c>
      <c r="E318" s="25"/>
      <c r="F318" s="26">
        <v>1</v>
      </c>
      <c r="G318" s="27">
        <v>1898</v>
      </c>
    </row>
    <row r="319" spans="3:7" ht="17.25" customHeight="1" x14ac:dyDescent="0.3">
      <c r="C319" s="4">
        <v>243</v>
      </c>
      <c r="D319" s="25" t="s">
        <v>69</v>
      </c>
      <c r="E319" s="25"/>
      <c r="F319" s="26">
        <v>1</v>
      </c>
      <c r="G319" s="27">
        <v>1898</v>
      </c>
    </row>
    <row r="320" spans="3:7" ht="48.75" customHeight="1" x14ac:dyDescent="0.3">
      <c r="C320" s="4"/>
      <c r="D320" s="128" t="s">
        <v>121</v>
      </c>
      <c r="E320" s="129"/>
      <c r="F320" s="130"/>
      <c r="G320" s="27"/>
    </row>
    <row r="321" spans="3:7" ht="17.25" customHeight="1" x14ac:dyDescent="0.3">
      <c r="C321" s="4">
        <v>244</v>
      </c>
      <c r="D321" s="25" t="s">
        <v>3</v>
      </c>
      <c r="E321" s="74"/>
      <c r="F321" s="7">
        <v>1</v>
      </c>
      <c r="G321" s="27">
        <v>4088</v>
      </c>
    </row>
    <row r="322" spans="3:7" ht="17.25" customHeight="1" x14ac:dyDescent="0.3">
      <c r="C322" s="4">
        <v>245</v>
      </c>
      <c r="D322" s="25" t="s">
        <v>69</v>
      </c>
      <c r="E322" s="74"/>
      <c r="F322" s="7">
        <v>1</v>
      </c>
      <c r="G322" s="27">
        <v>1898</v>
      </c>
    </row>
    <row r="323" spans="3:7" ht="17.25" customHeight="1" x14ac:dyDescent="0.3">
      <c r="C323" s="4">
        <v>246</v>
      </c>
      <c r="D323" s="25" t="s">
        <v>69</v>
      </c>
      <c r="E323" s="74"/>
      <c r="F323" s="59">
        <v>1</v>
      </c>
      <c r="G323" s="27">
        <v>1898</v>
      </c>
    </row>
    <row r="324" spans="3:7" ht="31.5" customHeight="1" x14ac:dyDescent="0.3">
      <c r="C324" s="4"/>
      <c r="D324" s="121" t="s">
        <v>73</v>
      </c>
      <c r="E324" s="122"/>
      <c r="F324" s="122"/>
      <c r="G324" s="61"/>
    </row>
    <row r="325" spans="3:7" ht="17.25" customHeight="1" x14ac:dyDescent="0.3">
      <c r="C325" s="4">
        <v>247</v>
      </c>
      <c r="D325" s="25" t="s">
        <v>3</v>
      </c>
      <c r="E325" s="25"/>
      <c r="F325" s="26">
        <v>1</v>
      </c>
      <c r="G325" s="27">
        <v>4088</v>
      </c>
    </row>
    <row r="326" spans="3:7" ht="17.25" customHeight="1" x14ac:dyDescent="0.3">
      <c r="C326" s="4">
        <v>248</v>
      </c>
      <c r="D326" s="25" t="s">
        <v>65</v>
      </c>
      <c r="E326" s="25"/>
      <c r="F326" s="26">
        <v>1</v>
      </c>
      <c r="G326" s="27">
        <v>2774</v>
      </c>
    </row>
    <row r="327" spans="3:7" ht="17.25" customHeight="1" x14ac:dyDescent="0.3">
      <c r="C327" s="4">
        <v>249</v>
      </c>
      <c r="D327" s="25" t="s">
        <v>68</v>
      </c>
      <c r="E327" s="25"/>
      <c r="F327" s="26">
        <v>1</v>
      </c>
      <c r="G327" s="27">
        <v>2044</v>
      </c>
    </row>
    <row r="328" spans="3:7" ht="17.25" customHeight="1" x14ac:dyDescent="0.3">
      <c r="C328" s="4">
        <v>250</v>
      </c>
      <c r="D328" s="25" t="s">
        <v>69</v>
      </c>
      <c r="E328" s="25"/>
      <c r="F328" s="26">
        <v>1</v>
      </c>
      <c r="G328" s="27">
        <v>1898</v>
      </c>
    </row>
    <row r="329" spans="3:7" ht="17.25" customHeight="1" x14ac:dyDescent="0.3">
      <c r="C329" s="11">
        <v>251</v>
      </c>
      <c r="D329" s="31" t="s">
        <v>69</v>
      </c>
      <c r="E329" s="31"/>
      <c r="F329" s="26">
        <v>1</v>
      </c>
      <c r="G329" s="27">
        <v>1898</v>
      </c>
    </row>
    <row r="330" spans="3:7" ht="17.25" customHeight="1" x14ac:dyDescent="0.3">
      <c r="C330" s="11">
        <v>252</v>
      </c>
      <c r="D330" s="31" t="s">
        <v>69</v>
      </c>
      <c r="E330" s="31"/>
      <c r="F330" s="26">
        <v>1</v>
      </c>
      <c r="G330" s="27">
        <v>1898</v>
      </c>
    </row>
    <row r="331" spans="3:7" ht="17.25" customHeight="1" x14ac:dyDescent="0.3">
      <c r="C331" s="4">
        <v>253</v>
      </c>
      <c r="D331" s="25" t="s">
        <v>69</v>
      </c>
      <c r="E331" s="25"/>
      <c r="F331" s="26">
        <v>1</v>
      </c>
      <c r="G331" s="27">
        <v>1898</v>
      </c>
    </row>
    <row r="332" spans="3:7" ht="17.25" customHeight="1" x14ac:dyDescent="0.3">
      <c r="C332" s="4"/>
      <c r="D332" s="121" t="s">
        <v>33</v>
      </c>
      <c r="E332" s="122"/>
      <c r="F332" s="122"/>
      <c r="G332" s="61"/>
    </row>
    <row r="333" spans="3:7" ht="17.25" customHeight="1" x14ac:dyDescent="0.3">
      <c r="C333" s="4">
        <v>254</v>
      </c>
      <c r="D333" s="25" t="s">
        <v>3</v>
      </c>
      <c r="E333" s="25"/>
      <c r="F333" s="26">
        <v>1</v>
      </c>
      <c r="G333" s="27">
        <v>4088</v>
      </c>
    </row>
    <row r="334" spans="3:7" ht="17.25" customHeight="1" x14ac:dyDescent="0.3">
      <c r="C334" s="4">
        <v>255</v>
      </c>
      <c r="D334" s="25" t="s">
        <v>65</v>
      </c>
      <c r="E334" s="25"/>
      <c r="F334" s="26">
        <v>1</v>
      </c>
      <c r="G334" s="27">
        <v>2774</v>
      </c>
    </row>
    <row r="335" spans="3:7" ht="17.25" customHeight="1" x14ac:dyDescent="0.3">
      <c r="C335" s="4">
        <v>256</v>
      </c>
      <c r="D335" s="25" t="s">
        <v>69</v>
      </c>
      <c r="E335" s="25"/>
      <c r="F335" s="26">
        <v>1</v>
      </c>
      <c r="G335" s="27">
        <v>1898</v>
      </c>
    </row>
    <row r="336" spans="3:7" ht="17.25" customHeight="1" x14ac:dyDescent="0.3">
      <c r="C336" s="4">
        <v>257</v>
      </c>
      <c r="D336" s="38" t="s">
        <v>69</v>
      </c>
      <c r="E336" s="38"/>
      <c r="F336" s="26">
        <v>1</v>
      </c>
      <c r="G336" s="27">
        <v>1898</v>
      </c>
    </row>
    <row r="337" spans="3:7" ht="17.25" customHeight="1" x14ac:dyDescent="0.3">
      <c r="C337" s="4">
        <v>258</v>
      </c>
      <c r="D337" s="54" t="s">
        <v>69</v>
      </c>
      <c r="E337" s="54"/>
      <c r="F337" s="26">
        <v>1</v>
      </c>
      <c r="G337" s="27">
        <v>1898</v>
      </c>
    </row>
    <row r="338" spans="3:7" ht="17.25" customHeight="1" x14ac:dyDescent="0.3">
      <c r="C338" s="4">
        <v>259</v>
      </c>
      <c r="D338" s="38" t="s">
        <v>69</v>
      </c>
      <c r="E338" s="38"/>
      <c r="F338" s="26">
        <v>1</v>
      </c>
      <c r="G338" s="27">
        <v>1898</v>
      </c>
    </row>
    <row r="339" spans="3:7" ht="17.25" customHeight="1" x14ac:dyDescent="0.3">
      <c r="C339" s="4">
        <v>260</v>
      </c>
      <c r="D339" s="47" t="s">
        <v>69</v>
      </c>
      <c r="E339" s="47"/>
      <c r="F339" s="26">
        <v>1</v>
      </c>
      <c r="G339" s="27">
        <v>1898</v>
      </c>
    </row>
    <row r="340" spans="3:7" ht="17.25" customHeight="1" x14ac:dyDescent="0.3">
      <c r="C340" s="4">
        <v>261</v>
      </c>
      <c r="D340" s="54" t="s">
        <v>69</v>
      </c>
      <c r="E340" s="54"/>
      <c r="F340" s="26">
        <v>1</v>
      </c>
      <c r="G340" s="27">
        <v>1898</v>
      </c>
    </row>
    <row r="341" spans="3:7" ht="17.25" customHeight="1" x14ac:dyDescent="0.3">
      <c r="C341" s="4">
        <v>262</v>
      </c>
      <c r="D341" s="54" t="s">
        <v>70</v>
      </c>
      <c r="E341" s="54"/>
      <c r="F341" s="26">
        <v>1</v>
      </c>
      <c r="G341" s="27">
        <v>1752</v>
      </c>
    </row>
    <row r="342" spans="3:7" ht="17.25" customHeight="1" x14ac:dyDescent="0.3">
      <c r="C342" s="4">
        <v>263</v>
      </c>
      <c r="D342" s="54" t="s">
        <v>70</v>
      </c>
      <c r="E342" s="54"/>
      <c r="F342" s="26">
        <v>1</v>
      </c>
      <c r="G342" s="27">
        <v>1752</v>
      </c>
    </row>
    <row r="343" spans="3:7" ht="17.25" customHeight="1" x14ac:dyDescent="0.3">
      <c r="C343" s="4"/>
      <c r="D343" s="121" t="s">
        <v>128</v>
      </c>
      <c r="E343" s="122"/>
      <c r="F343" s="122"/>
      <c r="G343" s="62"/>
    </row>
    <row r="344" spans="3:7" ht="17.25" customHeight="1" x14ac:dyDescent="0.3">
      <c r="C344" s="4">
        <v>264</v>
      </c>
      <c r="D344" s="38" t="s">
        <v>3</v>
      </c>
      <c r="E344" s="38"/>
      <c r="F344" s="28">
        <v>1</v>
      </c>
      <c r="G344" s="27">
        <v>4088</v>
      </c>
    </row>
    <row r="345" spans="3:7" ht="17.25" customHeight="1" x14ac:dyDescent="0.3">
      <c r="C345" s="4">
        <v>265</v>
      </c>
      <c r="D345" s="38" t="s">
        <v>67</v>
      </c>
      <c r="E345" s="38"/>
      <c r="F345" s="28">
        <v>1</v>
      </c>
      <c r="G345" s="27">
        <v>2336</v>
      </c>
    </row>
    <row r="346" spans="3:7" ht="17.25" customHeight="1" x14ac:dyDescent="0.3">
      <c r="C346" s="4">
        <v>266</v>
      </c>
      <c r="D346" s="38" t="s">
        <v>69</v>
      </c>
      <c r="E346" s="38"/>
      <c r="F346" s="28">
        <v>1</v>
      </c>
      <c r="G346" s="27">
        <v>1898</v>
      </c>
    </row>
    <row r="347" spans="3:7" ht="17.25" customHeight="1" x14ac:dyDescent="0.3">
      <c r="C347" s="4">
        <v>267</v>
      </c>
      <c r="D347" s="38" t="s">
        <v>69</v>
      </c>
      <c r="E347" s="38"/>
      <c r="F347" s="28">
        <v>1</v>
      </c>
      <c r="G347" s="27">
        <v>1898</v>
      </c>
    </row>
    <row r="348" spans="3:7" ht="17.25" customHeight="1" x14ac:dyDescent="0.3">
      <c r="C348" s="4">
        <v>268</v>
      </c>
      <c r="D348" s="38" t="s">
        <v>69</v>
      </c>
      <c r="E348" s="38"/>
      <c r="F348" s="28">
        <v>1</v>
      </c>
      <c r="G348" s="27">
        <v>1898</v>
      </c>
    </row>
    <row r="349" spans="3:7" ht="17.25" customHeight="1" x14ac:dyDescent="0.3">
      <c r="C349" s="4">
        <v>269</v>
      </c>
      <c r="D349" s="38" t="s">
        <v>69</v>
      </c>
      <c r="E349" s="38"/>
      <c r="F349" s="28">
        <v>1</v>
      </c>
      <c r="G349" s="27">
        <v>1898</v>
      </c>
    </row>
    <row r="350" spans="3:7" ht="17.25" customHeight="1" x14ac:dyDescent="0.3">
      <c r="C350" s="14">
        <f>COUNT(C296:C349)</f>
        <v>47</v>
      </c>
      <c r="D350" s="36" t="s">
        <v>45</v>
      </c>
      <c r="E350" s="36"/>
      <c r="F350" s="28"/>
      <c r="G350" s="30">
        <f>SUM(G296:G349)</f>
        <v>115632</v>
      </c>
    </row>
    <row r="351" spans="3:7" ht="17.25" customHeight="1" x14ac:dyDescent="0.3">
      <c r="C351" s="4"/>
      <c r="D351" s="99" t="s">
        <v>34</v>
      </c>
      <c r="E351" s="100"/>
      <c r="F351" s="100"/>
      <c r="G351" s="24"/>
    </row>
    <row r="352" spans="3:7" ht="17.25" customHeight="1" x14ac:dyDescent="0.3">
      <c r="C352" s="4">
        <v>270</v>
      </c>
      <c r="D352" s="38" t="s">
        <v>8</v>
      </c>
      <c r="E352" s="72" t="s">
        <v>135</v>
      </c>
      <c r="F352" s="28">
        <v>1</v>
      </c>
      <c r="G352" s="27">
        <v>6424</v>
      </c>
    </row>
    <row r="353" spans="3:7" ht="17.25" customHeight="1" x14ac:dyDescent="0.3">
      <c r="C353" s="4">
        <v>271</v>
      </c>
      <c r="D353" s="38" t="s">
        <v>9</v>
      </c>
      <c r="E353" s="72" t="s">
        <v>135</v>
      </c>
      <c r="F353" s="28">
        <v>1</v>
      </c>
      <c r="G353" s="27">
        <v>5256</v>
      </c>
    </row>
    <row r="354" spans="3:7" ht="35.25" customHeight="1" x14ac:dyDescent="0.3">
      <c r="C354" s="4"/>
      <c r="D354" s="137" t="s">
        <v>43</v>
      </c>
      <c r="E354" s="138"/>
      <c r="F354" s="139"/>
      <c r="G354" s="61"/>
    </row>
    <row r="355" spans="3:7" ht="17.25" customHeight="1" x14ac:dyDescent="0.3">
      <c r="C355" s="4">
        <v>272</v>
      </c>
      <c r="D355" s="38" t="s">
        <v>3</v>
      </c>
      <c r="E355" s="38"/>
      <c r="F355" s="28">
        <v>1</v>
      </c>
      <c r="G355" s="27">
        <v>4088</v>
      </c>
    </row>
    <row r="356" spans="3:7" ht="17.25" customHeight="1" x14ac:dyDescent="0.3">
      <c r="C356" s="4">
        <v>273</v>
      </c>
      <c r="D356" s="25" t="s">
        <v>65</v>
      </c>
      <c r="E356" s="38"/>
      <c r="F356" s="28">
        <v>1</v>
      </c>
      <c r="G356" s="27">
        <v>2774</v>
      </c>
    </row>
    <row r="357" spans="3:7" ht="17.25" customHeight="1" x14ac:dyDescent="0.3">
      <c r="C357" s="4">
        <v>274</v>
      </c>
      <c r="D357" s="25" t="s">
        <v>65</v>
      </c>
      <c r="E357" s="38"/>
      <c r="F357" s="28">
        <v>1</v>
      </c>
      <c r="G357" s="27">
        <v>2774</v>
      </c>
    </row>
    <row r="358" spans="3:7" ht="17.25" customHeight="1" x14ac:dyDescent="0.3">
      <c r="C358" s="4">
        <v>275</v>
      </c>
      <c r="D358" s="25" t="s">
        <v>65</v>
      </c>
      <c r="E358" s="38"/>
      <c r="F358" s="28">
        <v>1</v>
      </c>
      <c r="G358" s="27">
        <v>2774</v>
      </c>
    </row>
    <row r="359" spans="3:7" ht="17.25" customHeight="1" x14ac:dyDescent="0.3">
      <c r="C359" s="4">
        <v>276</v>
      </c>
      <c r="D359" s="38" t="s">
        <v>67</v>
      </c>
      <c r="E359" s="38"/>
      <c r="F359" s="28">
        <v>1</v>
      </c>
      <c r="G359" s="27">
        <v>2336</v>
      </c>
    </row>
    <row r="360" spans="3:7" ht="17.25" customHeight="1" x14ac:dyDescent="0.3">
      <c r="C360" s="4">
        <v>277</v>
      </c>
      <c r="D360" s="38" t="s">
        <v>69</v>
      </c>
      <c r="E360" s="38"/>
      <c r="F360" s="28">
        <v>1</v>
      </c>
      <c r="G360" s="27">
        <v>1898</v>
      </c>
    </row>
    <row r="361" spans="3:7" ht="17.25" customHeight="1" x14ac:dyDescent="0.3">
      <c r="C361" s="4"/>
      <c r="D361" s="137" t="s">
        <v>35</v>
      </c>
      <c r="E361" s="138"/>
      <c r="F361" s="139"/>
      <c r="G361" s="64"/>
    </row>
    <row r="362" spans="3:7" ht="17.25" customHeight="1" x14ac:dyDescent="0.3">
      <c r="C362" s="4">
        <v>278</v>
      </c>
      <c r="D362" s="38" t="s">
        <v>36</v>
      </c>
      <c r="E362" s="38"/>
      <c r="F362" s="28">
        <v>1</v>
      </c>
      <c r="G362" s="27">
        <v>4088</v>
      </c>
    </row>
    <row r="363" spans="3:7" ht="17.25" customHeight="1" x14ac:dyDescent="0.3">
      <c r="C363" s="4">
        <v>279</v>
      </c>
      <c r="D363" s="25" t="s">
        <v>65</v>
      </c>
      <c r="E363" s="38"/>
      <c r="F363" s="28">
        <v>1</v>
      </c>
      <c r="G363" s="27">
        <v>2774</v>
      </c>
    </row>
    <row r="364" spans="3:7" ht="17.25" customHeight="1" x14ac:dyDescent="0.3">
      <c r="C364" s="4">
        <v>280</v>
      </c>
      <c r="D364" s="38" t="s">
        <v>67</v>
      </c>
      <c r="E364" s="38"/>
      <c r="F364" s="28">
        <v>1</v>
      </c>
      <c r="G364" s="27">
        <v>2336</v>
      </c>
    </row>
    <row r="365" spans="3:7" ht="17.25" customHeight="1" x14ac:dyDescent="0.3">
      <c r="C365" s="4">
        <v>281</v>
      </c>
      <c r="D365" s="38" t="s">
        <v>69</v>
      </c>
      <c r="E365" s="38"/>
      <c r="F365" s="28">
        <v>1</v>
      </c>
      <c r="G365" s="27">
        <v>1898</v>
      </c>
    </row>
    <row r="366" spans="3:7" ht="17.25" customHeight="1" x14ac:dyDescent="0.3">
      <c r="C366" s="4">
        <v>282</v>
      </c>
      <c r="D366" s="38" t="s">
        <v>69</v>
      </c>
      <c r="E366" s="38"/>
      <c r="F366" s="28">
        <v>1</v>
      </c>
      <c r="G366" s="27">
        <v>1898</v>
      </c>
    </row>
    <row r="367" spans="3:7" ht="17.25" customHeight="1" x14ac:dyDescent="0.3">
      <c r="C367" s="4">
        <v>283</v>
      </c>
      <c r="D367" s="38" t="s">
        <v>69</v>
      </c>
      <c r="E367" s="38"/>
      <c r="F367" s="28">
        <v>1</v>
      </c>
      <c r="G367" s="27">
        <v>1898</v>
      </c>
    </row>
    <row r="368" spans="3:7" ht="17.25" customHeight="1" x14ac:dyDescent="0.3">
      <c r="C368" s="4">
        <v>284</v>
      </c>
      <c r="D368" s="38" t="s">
        <v>69</v>
      </c>
      <c r="E368" s="38"/>
      <c r="F368" s="28">
        <v>1</v>
      </c>
      <c r="G368" s="27">
        <v>1898</v>
      </c>
    </row>
    <row r="369" spans="3:7" ht="17.25" customHeight="1" x14ac:dyDescent="0.3">
      <c r="C369" s="4">
        <v>285</v>
      </c>
      <c r="D369" s="38" t="s">
        <v>69</v>
      </c>
      <c r="E369" s="38"/>
      <c r="F369" s="28">
        <v>1</v>
      </c>
      <c r="G369" s="27">
        <v>1898</v>
      </c>
    </row>
    <row r="370" spans="3:7" ht="17.25" customHeight="1" x14ac:dyDescent="0.3">
      <c r="C370" s="4">
        <v>286</v>
      </c>
      <c r="D370" s="38" t="s">
        <v>69</v>
      </c>
      <c r="E370" s="38"/>
      <c r="F370" s="28">
        <v>1</v>
      </c>
      <c r="G370" s="27">
        <v>1898</v>
      </c>
    </row>
    <row r="371" spans="3:7" ht="17.25" customHeight="1" x14ac:dyDescent="0.3">
      <c r="C371" s="4">
        <v>287</v>
      </c>
      <c r="D371" s="38" t="s">
        <v>69</v>
      </c>
      <c r="E371" s="38"/>
      <c r="F371" s="28">
        <v>1</v>
      </c>
      <c r="G371" s="27">
        <v>1898</v>
      </c>
    </row>
    <row r="372" spans="3:7" ht="17.25" customHeight="1" x14ac:dyDescent="0.3">
      <c r="C372" s="4">
        <v>288</v>
      </c>
      <c r="D372" s="38" t="s">
        <v>69</v>
      </c>
      <c r="E372" s="38"/>
      <c r="F372" s="28">
        <v>1</v>
      </c>
      <c r="G372" s="27">
        <v>1898</v>
      </c>
    </row>
    <row r="373" spans="3:7" ht="17.25" customHeight="1" x14ac:dyDescent="0.3">
      <c r="C373" s="4">
        <v>289</v>
      </c>
      <c r="D373" s="38" t="s">
        <v>69</v>
      </c>
      <c r="E373" s="38"/>
      <c r="F373" s="28">
        <v>1</v>
      </c>
      <c r="G373" s="27">
        <v>1898</v>
      </c>
    </row>
    <row r="374" spans="3:7" ht="17.25" customHeight="1" x14ac:dyDescent="0.3">
      <c r="C374" s="4">
        <v>290</v>
      </c>
      <c r="D374" s="38" t="s">
        <v>69</v>
      </c>
      <c r="E374" s="38"/>
      <c r="F374" s="28">
        <v>1</v>
      </c>
      <c r="G374" s="27">
        <v>1898</v>
      </c>
    </row>
    <row r="375" spans="3:7" ht="17.25" customHeight="1" x14ac:dyDescent="0.3">
      <c r="C375" s="4">
        <v>291</v>
      </c>
      <c r="D375" s="38" t="s">
        <v>70</v>
      </c>
      <c r="E375" s="38"/>
      <c r="F375" s="28">
        <v>1</v>
      </c>
      <c r="G375" s="27">
        <v>1752</v>
      </c>
    </row>
    <row r="376" spans="3:7" ht="17.25" customHeight="1" x14ac:dyDescent="0.3">
      <c r="C376" s="4"/>
      <c r="D376" s="137" t="s">
        <v>37</v>
      </c>
      <c r="E376" s="138"/>
      <c r="F376" s="139"/>
      <c r="G376" s="64"/>
    </row>
    <row r="377" spans="3:7" ht="17.25" customHeight="1" x14ac:dyDescent="0.3">
      <c r="C377" s="4">
        <v>292</v>
      </c>
      <c r="D377" s="38" t="s">
        <v>70</v>
      </c>
      <c r="E377" s="38"/>
      <c r="F377" s="28">
        <v>1</v>
      </c>
      <c r="G377" s="27">
        <v>1752</v>
      </c>
    </row>
    <row r="378" spans="3:7" ht="17.25" customHeight="1" x14ac:dyDescent="0.3">
      <c r="C378" s="4"/>
      <c r="D378" s="131" t="s">
        <v>38</v>
      </c>
      <c r="E378" s="132"/>
      <c r="F378" s="133"/>
      <c r="G378" s="64"/>
    </row>
    <row r="379" spans="3:7" ht="17.25" customHeight="1" x14ac:dyDescent="0.3">
      <c r="C379" s="4">
        <v>293</v>
      </c>
      <c r="D379" s="25" t="s">
        <v>65</v>
      </c>
      <c r="E379" s="38"/>
      <c r="F379" s="28">
        <v>1</v>
      </c>
      <c r="G379" s="27">
        <v>2774</v>
      </c>
    </row>
    <row r="380" spans="3:7" ht="17.25" customHeight="1" x14ac:dyDescent="0.3">
      <c r="C380" s="4">
        <v>294</v>
      </c>
      <c r="D380" s="38" t="s">
        <v>67</v>
      </c>
      <c r="E380" s="38"/>
      <c r="F380" s="28">
        <v>1</v>
      </c>
      <c r="G380" s="27">
        <v>2336</v>
      </c>
    </row>
    <row r="381" spans="3:7" ht="17.25" customHeight="1" x14ac:dyDescent="0.3">
      <c r="C381" s="4">
        <v>295</v>
      </c>
      <c r="D381" s="38" t="s">
        <v>67</v>
      </c>
      <c r="E381" s="38"/>
      <c r="F381" s="28">
        <v>1</v>
      </c>
      <c r="G381" s="27">
        <v>2336</v>
      </c>
    </row>
    <row r="382" spans="3:7" ht="17.25" customHeight="1" x14ac:dyDescent="0.3">
      <c r="C382" s="4">
        <v>296</v>
      </c>
      <c r="D382" s="38" t="s">
        <v>69</v>
      </c>
      <c r="E382" s="38"/>
      <c r="F382" s="28">
        <v>1</v>
      </c>
      <c r="G382" s="27">
        <v>1898</v>
      </c>
    </row>
    <row r="383" spans="3:7" ht="17.25" customHeight="1" x14ac:dyDescent="0.3">
      <c r="C383" s="4"/>
      <c r="D383" s="137" t="s">
        <v>39</v>
      </c>
      <c r="E383" s="138"/>
      <c r="F383" s="139"/>
      <c r="G383" s="60"/>
    </row>
    <row r="384" spans="3:7" ht="17.25" customHeight="1" x14ac:dyDescent="0.3">
      <c r="C384" s="4">
        <v>297</v>
      </c>
      <c r="D384" s="25" t="s">
        <v>65</v>
      </c>
      <c r="E384" s="38"/>
      <c r="F384" s="28">
        <v>1</v>
      </c>
      <c r="G384" s="27">
        <v>2774</v>
      </c>
    </row>
    <row r="385" spans="3:7" ht="17.25" customHeight="1" x14ac:dyDescent="0.3">
      <c r="C385" s="4">
        <v>298</v>
      </c>
      <c r="D385" s="25" t="s">
        <v>65</v>
      </c>
      <c r="E385" s="38"/>
      <c r="F385" s="28">
        <v>1</v>
      </c>
      <c r="G385" s="27">
        <v>2774</v>
      </c>
    </row>
    <row r="386" spans="3:7" ht="17.25" customHeight="1" x14ac:dyDescent="0.3">
      <c r="C386" s="4">
        <v>299</v>
      </c>
      <c r="D386" s="38" t="s">
        <v>67</v>
      </c>
      <c r="E386" s="38"/>
      <c r="F386" s="28">
        <v>1</v>
      </c>
      <c r="G386" s="27">
        <v>2336</v>
      </c>
    </row>
    <row r="387" spans="3:7" ht="17.25" customHeight="1" x14ac:dyDescent="0.3">
      <c r="C387" s="4">
        <v>300</v>
      </c>
      <c r="D387" s="38" t="s">
        <v>67</v>
      </c>
      <c r="E387" s="38"/>
      <c r="F387" s="28">
        <v>1</v>
      </c>
      <c r="G387" s="27">
        <v>2336</v>
      </c>
    </row>
    <row r="388" spans="3:7" ht="17.25" customHeight="1" x14ac:dyDescent="0.3">
      <c r="C388" s="4">
        <v>301</v>
      </c>
      <c r="D388" s="38" t="s">
        <v>69</v>
      </c>
      <c r="E388" s="38"/>
      <c r="F388" s="28">
        <v>1</v>
      </c>
      <c r="G388" s="27">
        <v>1898</v>
      </c>
    </row>
    <row r="389" spans="3:7" ht="17.25" customHeight="1" x14ac:dyDescent="0.3">
      <c r="C389" s="4">
        <v>302</v>
      </c>
      <c r="D389" s="38" t="s">
        <v>69</v>
      </c>
      <c r="E389" s="38"/>
      <c r="F389" s="28">
        <v>1</v>
      </c>
      <c r="G389" s="27">
        <v>1898</v>
      </c>
    </row>
    <row r="390" spans="3:7" ht="36" customHeight="1" x14ac:dyDescent="0.3">
      <c r="C390" s="4"/>
      <c r="D390" s="137" t="s">
        <v>84</v>
      </c>
      <c r="E390" s="138"/>
      <c r="F390" s="139"/>
      <c r="G390" s="64"/>
    </row>
    <row r="391" spans="3:7" ht="17.25" customHeight="1" x14ac:dyDescent="0.3">
      <c r="C391" s="4">
        <v>303</v>
      </c>
      <c r="D391" s="38" t="s">
        <v>36</v>
      </c>
      <c r="E391" s="38"/>
      <c r="F391" s="28">
        <v>1</v>
      </c>
      <c r="G391" s="27">
        <v>4088</v>
      </c>
    </row>
    <row r="392" spans="3:7" ht="17.25" customHeight="1" x14ac:dyDescent="0.3">
      <c r="C392" s="4">
        <v>304</v>
      </c>
      <c r="D392" s="38" t="s">
        <v>67</v>
      </c>
      <c r="E392" s="38"/>
      <c r="F392" s="28">
        <v>1</v>
      </c>
      <c r="G392" s="27">
        <v>2336</v>
      </c>
    </row>
    <row r="393" spans="3:7" ht="17.25" customHeight="1" x14ac:dyDescent="0.3">
      <c r="C393" s="4">
        <v>305</v>
      </c>
      <c r="D393" s="38" t="s">
        <v>67</v>
      </c>
      <c r="E393" s="38"/>
      <c r="F393" s="28">
        <v>1</v>
      </c>
      <c r="G393" s="27">
        <v>2336</v>
      </c>
    </row>
    <row r="394" spans="3:7" ht="17.25" customHeight="1" x14ac:dyDescent="0.3">
      <c r="C394" s="4">
        <v>306</v>
      </c>
      <c r="D394" s="38" t="s">
        <v>67</v>
      </c>
      <c r="E394" s="38"/>
      <c r="F394" s="28">
        <v>1</v>
      </c>
      <c r="G394" s="27">
        <v>2336</v>
      </c>
    </row>
    <row r="395" spans="3:7" ht="17.25" customHeight="1" x14ac:dyDescent="0.3">
      <c r="C395" s="4">
        <v>307</v>
      </c>
      <c r="D395" s="38" t="s">
        <v>67</v>
      </c>
      <c r="E395" s="38"/>
      <c r="F395" s="28">
        <v>1</v>
      </c>
      <c r="G395" s="27">
        <v>2336</v>
      </c>
    </row>
    <row r="396" spans="3:7" ht="17.25" customHeight="1" x14ac:dyDescent="0.3">
      <c r="C396" s="4">
        <v>308</v>
      </c>
      <c r="D396" s="38" t="s">
        <v>67</v>
      </c>
      <c r="E396" s="38"/>
      <c r="F396" s="28">
        <v>1</v>
      </c>
      <c r="G396" s="27">
        <v>2336</v>
      </c>
    </row>
    <row r="397" spans="3:7" ht="17.25" customHeight="1" x14ac:dyDescent="0.3">
      <c r="C397" s="4">
        <v>309</v>
      </c>
      <c r="D397" s="38" t="s">
        <v>67</v>
      </c>
      <c r="E397" s="38"/>
      <c r="F397" s="28">
        <v>1</v>
      </c>
      <c r="G397" s="27">
        <v>2336</v>
      </c>
    </row>
    <row r="398" spans="3:7" ht="17.25" customHeight="1" x14ac:dyDescent="0.3">
      <c r="C398" s="4">
        <v>310</v>
      </c>
      <c r="D398" s="38" t="s">
        <v>69</v>
      </c>
      <c r="E398" s="38"/>
      <c r="F398" s="28">
        <v>1</v>
      </c>
      <c r="G398" s="27">
        <v>1898</v>
      </c>
    </row>
    <row r="399" spans="3:7" ht="17.25" customHeight="1" x14ac:dyDescent="0.3">
      <c r="C399" s="4">
        <v>311</v>
      </c>
      <c r="D399" s="38" t="s">
        <v>69</v>
      </c>
      <c r="E399" s="38"/>
      <c r="F399" s="28">
        <v>1</v>
      </c>
      <c r="G399" s="27">
        <v>1898</v>
      </c>
    </row>
    <row r="400" spans="3:7" ht="33.75" customHeight="1" x14ac:dyDescent="0.3">
      <c r="C400" s="14">
        <f>COUNT(C352:C399)</f>
        <v>42</v>
      </c>
      <c r="D400" s="29" t="s">
        <v>46</v>
      </c>
      <c r="E400" s="29"/>
      <c r="F400" s="26"/>
      <c r="G400" s="30">
        <f>SUM(G352:G399)</f>
        <v>105266</v>
      </c>
    </row>
    <row r="401" spans="1:7" ht="39.75" customHeight="1" x14ac:dyDescent="0.3">
      <c r="C401" s="8"/>
      <c r="D401" s="99" t="s">
        <v>40</v>
      </c>
      <c r="E401" s="100"/>
      <c r="F401" s="100"/>
      <c r="G401" s="24"/>
    </row>
    <row r="402" spans="1:7" ht="17.25" customHeight="1" x14ac:dyDescent="0.3">
      <c r="C402" s="4">
        <v>312</v>
      </c>
      <c r="D402" s="25" t="s">
        <v>8</v>
      </c>
      <c r="E402" s="25" t="s">
        <v>135</v>
      </c>
      <c r="F402" s="26">
        <v>1</v>
      </c>
      <c r="G402" s="27">
        <v>6424</v>
      </c>
    </row>
    <row r="403" spans="1:7" ht="17.25" customHeight="1" x14ac:dyDescent="0.3">
      <c r="C403" s="4"/>
      <c r="D403" s="121" t="s">
        <v>41</v>
      </c>
      <c r="E403" s="122"/>
      <c r="F403" s="122"/>
      <c r="G403" s="61"/>
    </row>
    <row r="404" spans="1:7" s="21" customFormat="1" ht="17.25" customHeight="1" x14ac:dyDescent="0.3">
      <c r="A404" s="3"/>
      <c r="B404" s="3"/>
      <c r="C404" s="4">
        <v>313</v>
      </c>
      <c r="D404" s="25" t="s">
        <v>3</v>
      </c>
      <c r="E404" s="25"/>
      <c r="F404" s="32">
        <v>1</v>
      </c>
      <c r="G404" s="27">
        <v>4088</v>
      </c>
    </row>
    <row r="405" spans="1:7" ht="17.25" customHeight="1" x14ac:dyDescent="0.3">
      <c r="C405" s="4">
        <v>314</v>
      </c>
      <c r="D405" s="25" t="s">
        <v>65</v>
      </c>
      <c r="E405" s="25"/>
      <c r="F405" s="32">
        <v>1</v>
      </c>
      <c r="G405" s="27">
        <v>2774</v>
      </c>
    </row>
    <row r="406" spans="1:7" ht="17.25" customHeight="1" x14ac:dyDescent="0.3">
      <c r="C406" s="4">
        <v>315</v>
      </c>
      <c r="D406" s="25" t="s">
        <v>67</v>
      </c>
      <c r="E406" s="25"/>
      <c r="F406" s="32">
        <v>1</v>
      </c>
      <c r="G406" s="27">
        <v>2336</v>
      </c>
    </row>
    <row r="407" spans="1:7" ht="17.25" customHeight="1" x14ac:dyDescent="0.3">
      <c r="C407" s="4">
        <v>316</v>
      </c>
      <c r="D407" s="25" t="s">
        <v>67</v>
      </c>
      <c r="E407" s="25"/>
      <c r="F407" s="32">
        <v>1</v>
      </c>
      <c r="G407" s="27">
        <v>2336</v>
      </c>
    </row>
    <row r="408" spans="1:7" ht="17.25" customHeight="1" x14ac:dyDescent="0.3">
      <c r="C408" s="4">
        <v>317</v>
      </c>
      <c r="D408" s="25" t="s">
        <v>67</v>
      </c>
      <c r="E408" s="25"/>
      <c r="F408" s="32">
        <v>1</v>
      </c>
      <c r="G408" s="27">
        <v>2336</v>
      </c>
    </row>
    <row r="409" spans="1:7" ht="17.25" customHeight="1" x14ac:dyDescent="0.3">
      <c r="C409" s="4">
        <v>318</v>
      </c>
      <c r="D409" s="25" t="s">
        <v>69</v>
      </c>
      <c r="E409" s="25"/>
      <c r="F409" s="32">
        <v>1</v>
      </c>
      <c r="G409" s="27">
        <v>1898</v>
      </c>
    </row>
    <row r="410" spans="1:7" ht="17.25" customHeight="1" x14ac:dyDescent="0.3">
      <c r="C410" s="4"/>
      <c r="D410" s="121" t="s">
        <v>48</v>
      </c>
      <c r="E410" s="122"/>
      <c r="F410" s="122"/>
      <c r="G410" s="61"/>
    </row>
    <row r="411" spans="1:7" ht="17.25" customHeight="1" x14ac:dyDescent="0.3">
      <c r="C411" s="4">
        <v>319</v>
      </c>
      <c r="D411" s="25" t="s">
        <v>3</v>
      </c>
      <c r="E411" s="25"/>
      <c r="F411" s="26">
        <v>1</v>
      </c>
      <c r="G411" s="27">
        <v>4088</v>
      </c>
    </row>
    <row r="412" spans="1:7" ht="17.25" customHeight="1" x14ac:dyDescent="0.3">
      <c r="C412" s="4">
        <v>320</v>
      </c>
      <c r="D412" s="25" t="s">
        <v>67</v>
      </c>
      <c r="E412" s="25"/>
      <c r="F412" s="26">
        <v>1</v>
      </c>
      <c r="G412" s="27">
        <v>2336</v>
      </c>
    </row>
    <row r="413" spans="1:7" ht="17.25" customHeight="1" x14ac:dyDescent="0.3">
      <c r="C413" s="4">
        <v>321</v>
      </c>
      <c r="D413" s="25" t="s">
        <v>67</v>
      </c>
      <c r="E413" s="25"/>
      <c r="F413" s="26">
        <v>1</v>
      </c>
      <c r="G413" s="27">
        <v>2336</v>
      </c>
    </row>
    <row r="414" spans="1:7" s="21" customFormat="1" ht="17.25" customHeight="1" x14ac:dyDescent="0.3">
      <c r="A414" s="3"/>
      <c r="B414" s="3"/>
      <c r="C414" s="4">
        <v>322</v>
      </c>
      <c r="D414" s="25" t="s">
        <v>67</v>
      </c>
      <c r="E414" s="25"/>
      <c r="F414" s="26">
        <v>1</v>
      </c>
      <c r="G414" s="27">
        <v>2336</v>
      </c>
    </row>
    <row r="415" spans="1:7" s="21" customFormat="1" ht="17.25" customHeight="1" x14ac:dyDescent="0.3">
      <c r="A415" s="3"/>
      <c r="B415" s="3"/>
      <c r="C415" s="4">
        <v>323</v>
      </c>
      <c r="D415" s="25" t="s">
        <v>67</v>
      </c>
      <c r="E415" s="25"/>
      <c r="F415" s="26">
        <v>1</v>
      </c>
      <c r="G415" s="27">
        <v>2336</v>
      </c>
    </row>
    <row r="416" spans="1:7" ht="17.25" customHeight="1" x14ac:dyDescent="0.3">
      <c r="C416" s="4">
        <v>324</v>
      </c>
      <c r="D416" s="25" t="s">
        <v>67</v>
      </c>
      <c r="E416" s="25"/>
      <c r="F416" s="26">
        <v>1</v>
      </c>
      <c r="G416" s="27">
        <v>2336</v>
      </c>
    </row>
    <row r="417" spans="3:7" ht="17.25" customHeight="1" x14ac:dyDescent="0.3">
      <c r="C417" s="4">
        <v>325</v>
      </c>
      <c r="D417" s="25" t="s">
        <v>70</v>
      </c>
      <c r="E417" s="25"/>
      <c r="F417" s="26">
        <v>1</v>
      </c>
      <c r="G417" s="27">
        <v>1752</v>
      </c>
    </row>
    <row r="418" spans="3:7" ht="17.25" customHeight="1" x14ac:dyDescent="0.3">
      <c r="C418" s="4">
        <v>326</v>
      </c>
      <c r="D418" s="58" t="s">
        <v>69</v>
      </c>
      <c r="E418" s="58"/>
      <c r="F418" s="26">
        <v>1</v>
      </c>
      <c r="G418" s="86">
        <v>1898</v>
      </c>
    </row>
    <row r="419" spans="3:7" ht="18.75" customHeight="1" x14ac:dyDescent="0.3">
      <c r="C419" s="4"/>
      <c r="D419" s="137" t="s">
        <v>122</v>
      </c>
      <c r="E419" s="138"/>
      <c r="F419" s="138"/>
      <c r="G419" s="61"/>
    </row>
    <row r="420" spans="3:7" ht="17.25" customHeight="1" x14ac:dyDescent="0.3">
      <c r="C420" s="4">
        <v>327</v>
      </c>
      <c r="D420" s="25" t="s">
        <v>3</v>
      </c>
      <c r="E420" s="74"/>
      <c r="F420" s="59">
        <v>1</v>
      </c>
      <c r="G420" s="27">
        <v>4088</v>
      </c>
    </row>
    <row r="421" spans="3:7" ht="17.25" customHeight="1" x14ac:dyDescent="0.3">
      <c r="C421" s="4">
        <v>328</v>
      </c>
      <c r="D421" s="25" t="s">
        <v>68</v>
      </c>
      <c r="E421" s="74"/>
      <c r="F421" s="59">
        <v>1</v>
      </c>
      <c r="G421" s="27">
        <v>2044</v>
      </c>
    </row>
    <row r="422" spans="3:7" ht="17.25" customHeight="1" x14ac:dyDescent="0.3">
      <c r="C422" s="4">
        <v>329</v>
      </c>
      <c r="D422" s="25" t="s">
        <v>69</v>
      </c>
      <c r="E422" s="74"/>
      <c r="F422" s="7">
        <v>1</v>
      </c>
      <c r="G422" s="27">
        <v>1898</v>
      </c>
    </row>
    <row r="423" spans="3:7" ht="31.5" customHeight="1" x14ac:dyDescent="0.3">
      <c r="C423" s="14">
        <f>COUNT(C402:C422)</f>
        <v>18</v>
      </c>
      <c r="D423" s="33" t="s">
        <v>47</v>
      </c>
      <c r="E423" s="33"/>
      <c r="F423" s="32"/>
      <c r="G423" s="41">
        <f>SUM(G402:G422)</f>
        <v>49640</v>
      </c>
    </row>
    <row r="424" spans="3:7" ht="17.25" customHeight="1" x14ac:dyDescent="0.3">
      <c r="C424" s="8"/>
      <c r="D424" s="99" t="s">
        <v>130</v>
      </c>
      <c r="E424" s="100"/>
      <c r="F424" s="100"/>
      <c r="G424" s="24"/>
    </row>
    <row r="425" spans="3:7" ht="17.25" customHeight="1" x14ac:dyDescent="0.3">
      <c r="C425" s="4">
        <v>330</v>
      </c>
      <c r="D425" s="25" t="s">
        <v>8</v>
      </c>
      <c r="E425" s="25" t="s">
        <v>135</v>
      </c>
      <c r="F425" s="26">
        <v>1</v>
      </c>
      <c r="G425" s="27">
        <v>6424</v>
      </c>
    </row>
    <row r="426" spans="3:7" ht="17.25" customHeight="1" x14ac:dyDescent="0.3">
      <c r="C426" s="4">
        <v>331</v>
      </c>
      <c r="D426" s="25" t="s">
        <v>9</v>
      </c>
      <c r="E426" s="74" t="s">
        <v>135</v>
      </c>
      <c r="F426" s="7">
        <v>1</v>
      </c>
      <c r="G426" s="27">
        <v>5256</v>
      </c>
    </row>
    <row r="427" spans="3:7" ht="17.25" customHeight="1" x14ac:dyDescent="0.3">
      <c r="C427" s="4">
        <v>332</v>
      </c>
      <c r="D427" s="25" t="s">
        <v>9</v>
      </c>
      <c r="E427" s="74" t="s">
        <v>135</v>
      </c>
      <c r="F427" s="7">
        <v>1</v>
      </c>
      <c r="G427" s="27">
        <v>5256</v>
      </c>
    </row>
    <row r="428" spans="3:7" ht="18.75" customHeight="1" x14ac:dyDescent="0.3">
      <c r="C428" s="8"/>
      <c r="D428" s="137" t="s">
        <v>123</v>
      </c>
      <c r="E428" s="138"/>
      <c r="F428" s="138"/>
      <c r="G428" s="48"/>
    </row>
    <row r="429" spans="3:7" ht="21" customHeight="1" x14ac:dyDescent="0.3">
      <c r="C429" s="4">
        <v>333</v>
      </c>
      <c r="D429" s="25" t="s">
        <v>3</v>
      </c>
      <c r="E429" s="74"/>
      <c r="F429" s="7">
        <v>1</v>
      </c>
      <c r="G429" s="27">
        <v>4088</v>
      </c>
    </row>
    <row r="430" spans="3:7" ht="17.25" customHeight="1" x14ac:dyDescent="0.3">
      <c r="C430" s="4">
        <v>334</v>
      </c>
      <c r="D430" s="25" t="s">
        <v>65</v>
      </c>
      <c r="E430" s="74"/>
      <c r="F430" s="7">
        <v>1</v>
      </c>
      <c r="G430" s="27">
        <v>2774</v>
      </c>
    </row>
    <row r="431" spans="3:7" ht="17.25" customHeight="1" x14ac:dyDescent="0.3">
      <c r="C431" s="4">
        <v>335</v>
      </c>
      <c r="D431" s="25" t="s">
        <v>65</v>
      </c>
      <c r="E431" s="74"/>
      <c r="F431" s="7">
        <v>1</v>
      </c>
      <c r="G431" s="27">
        <v>2774</v>
      </c>
    </row>
    <row r="432" spans="3:7" ht="17.25" customHeight="1" x14ac:dyDescent="0.3">
      <c r="C432" s="4">
        <v>336</v>
      </c>
      <c r="D432" s="25" t="s">
        <v>67</v>
      </c>
      <c r="E432" s="25"/>
      <c r="F432" s="26">
        <v>1</v>
      </c>
      <c r="G432" s="27">
        <v>2336</v>
      </c>
    </row>
    <row r="433" spans="3:7" ht="17.25" customHeight="1" x14ac:dyDescent="0.3">
      <c r="C433" s="4">
        <v>337</v>
      </c>
      <c r="D433" s="25" t="s">
        <v>71</v>
      </c>
      <c r="E433" s="74"/>
      <c r="F433" s="59">
        <v>1</v>
      </c>
      <c r="G433" s="27">
        <v>2336</v>
      </c>
    </row>
    <row r="434" spans="3:7" ht="17.25" customHeight="1" x14ac:dyDescent="0.3">
      <c r="C434" s="4">
        <v>338</v>
      </c>
      <c r="D434" s="25" t="s">
        <v>71</v>
      </c>
      <c r="E434" s="74"/>
      <c r="F434" s="59">
        <v>1</v>
      </c>
      <c r="G434" s="27">
        <v>2336</v>
      </c>
    </row>
    <row r="435" spans="3:7" ht="17.25" customHeight="1" x14ac:dyDescent="0.3">
      <c r="C435" s="4">
        <v>339</v>
      </c>
      <c r="D435" s="25" t="s">
        <v>71</v>
      </c>
      <c r="E435" s="74"/>
      <c r="F435" s="59">
        <v>1</v>
      </c>
      <c r="G435" s="27">
        <v>2336</v>
      </c>
    </row>
    <row r="436" spans="3:7" ht="17.25" customHeight="1" x14ac:dyDescent="0.3">
      <c r="C436" s="4">
        <v>340</v>
      </c>
      <c r="D436" s="25" t="s">
        <v>71</v>
      </c>
      <c r="E436" s="74"/>
      <c r="F436" s="59">
        <v>1</v>
      </c>
      <c r="G436" s="27">
        <v>2336</v>
      </c>
    </row>
    <row r="437" spans="3:7" ht="17.25" customHeight="1" x14ac:dyDescent="0.3">
      <c r="C437" s="4"/>
      <c r="D437" s="137" t="s">
        <v>124</v>
      </c>
      <c r="E437" s="138"/>
      <c r="F437" s="138"/>
      <c r="G437" s="48"/>
    </row>
    <row r="438" spans="3:7" ht="19.5" customHeight="1" x14ac:dyDescent="0.3">
      <c r="C438" s="4">
        <v>341</v>
      </c>
      <c r="D438" s="25" t="s">
        <v>3</v>
      </c>
      <c r="E438" s="74"/>
      <c r="F438" s="7">
        <v>1</v>
      </c>
      <c r="G438" s="27">
        <v>4088</v>
      </c>
    </row>
    <row r="439" spans="3:7" ht="19.5" customHeight="1" x14ac:dyDescent="0.3">
      <c r="C439" s="4">
        <v>342</v>
      </c>
      <c r="D439" s="25" t="s">
        <v>70</v>
      </c>
      <c r="E439" s="74"/>
      <c r="F439" s="7">
        <v>1</v>
      </c>
      <c r="G439" s="27">
        <v>2628</v>
      </c>
    </row>
    <row r="440" spans="3:7" ht="18.75" customHeight="1" x14ac:dyDescent="0.3">
      <c r="C440" s="4">
        <v>343</v>
      </c>
      <c r="D440" s="25" t="s">
        <v>71</v>
      </c>
      <c r="E440" s="74"/>
      <c r="F440" s="7">
        <v>1</v>
      </c>
      <c r="G440" s="27">
        <v>2336</v>
      </c>
    </row>
    <row r="441" spans="3:7" ht="25.5" customHeight="1" x14ac:dyDescent="0.3">
      <c r="C441" s="4"/>
      <c r="D441" s="137" t="s">
        <v>125</v>
      </c>
      <c r="E441" s="138"/>
      <c r="F441" s="138"/>
      <c r="G441" s="48"/>
    </row>
    <row r="442" spans="3:7" ht="30" customHeight="1" x14ac:dyDescent="0.3">
      <c r="C442" s="4">
        <v>344</v>
      </c>
      <c r="D442" s="25" t="s">
        <v>3</v>
      </c>
      <c r="E442" s="74"/>
      <c r="F442" s="7">
        <v>1</v>
      </c>
      <c r="G442" s="27">
        <v>4088</v>
      </c>
    </row>
    <row r="443" spans="3:7" ht="30" customHeight="1" x14ac:dyDescent="0.3">
      <c r="C443" s="4">
        <v>345</v>
      </c>
      <c r="D443" s="25" t="s">
        <v>69</v>
      </c>
      <c r="E443" s="74"/>
      <c r="F443" s="59">
        <v>1</v>
      </c>
      <c r="G443" s="27">
        <v>3358</v>
      </c>
    </row>
    <row r="444" spans="3:7" ht="30" customHeight="1" x14ac:dyDescent="0.3">
      <c r="C444" s="4">
        <v>346</v>
      </c>
      <c r="D444" s="25" t="s">
        <v>70</v>
      </c>
      <c r="E444" s="74"/>
      <c r="F444" s="59">
        <v>1</v>
      </c>
      <c r="G444" s="27">
        <v>2628</v>
      </c>
    </row>
    <row r="445" spans="3:7" ht="36.75" customHeight="1" x14ac:dyDescent="0.3">
      <c r="C445" s="14">
        <f>COUNT(C425:C444)</f>
        <v>17</v>
      </c>
      <c r="D445" s="29" t="s">
        <v>131</v>
      </c>
      <c r="E445" s="29"/>
      <c r="F445" s="26"/>
      <c r="G445" s="30">
        <f>SUM(G425:G444)</f>
        <v>57378</v>
      </c>
    </row>
    <row r="446" spans="3:7" ht="17.25" customHeight="1" x14ac:dyDescent="0.3">
      <c r="C446" s="8"/>
      <c r="D446" s="141" t="s">
        <v>129</v>
      </c>
      <c r="E446" s="142"/>
      <c r="F446" s="142"/>
      <c r="G446" s="24"/>
    </row>
    <row r="447" spans="3:7" ht="17.25" customHeight="1" x14ac:dyDescent="0.3">
      <c r="C447" s="4">
        <v>347</v>
      </c>
      <c r="D447" s="25" t="s">
        <v>8</v>
      </c>
      <c r="E447" s="25" t="s">
        <v>135</v>
      </c>
      <c r="F447" s="26">
        <v>1</v>
      </c>
      <c r="G447" s="27">
        <v>6424</v>
      </c>
    </row>
    <row r="448" spans="3:7" ht="17.25" customHeight="1" x14ac:dyDescent="0.3">
      <c r="C448" s="4">
        <v>348</v>
      </c>
      <c r="D448" s="25" t="s">
        <v>9</v>
      </c>
      <c r="E448" s="25" t="s">
        <v>135</v>
      </c>
      <c r="F448" s="26">
        <v>1</v>
      </c>
      <c r="G448" s="27">
        <v>5256</v>
      </c>
    </row>
    <row r="449" spans="3:7" ht="17.25" customHeight="1" x14ac:dyDescent="0.3">
      <c r="C449" s="4"/>
      <c r="D449" s="123" t="s">
        <v>44</v>
      </c>
      <c r="E449" s="124"/>
      <c r="F449" s="124"/>
      <c r="G449" s="63"/>
    </row>
    <row r="450" spans="3:7" ht="17.25" customHeight="1" x14ac:dyDescent="0.3">
      <c r="C450" s="6">
        <v>349</v>
      </c>
      <c r="D450" s="34" t="s">
        <v>3</v>
      </c>
      <c r="E450" s="34"/>
      <c r="F450" s="26">
        <v>1</v>
      </c>
      <c r="G450" s="27">
        <v>4088</v>
      </c>
    </row>
    <row r="451" spans="3:7" ht="17.25" customHeight="1" x14ac:dyDescent="0.3">
      <c r="C451" s="6">
        <v>350</v>
      </c>
      <c r="D451" s="25" t="s">
        <v>66</v>
      </c>
      <c r="E451" s="25"/>
      <c r="F451" s="26">
        <v>1</v>
      </c>
      <c r="G451" s="27">
        <v>2482</v>
      </c>
    </row>
    <row r="452" spans="3:7" ht="17.25" customHeight="1" x14ac:dyDescent="0.3">
      <c r="C452" s="6">
        <v>351</v>
      </c>
      <c r="D452" s="25" t="s">
        <v>68</v>
      </c>
      <c r="E452" s="25"/>
      <c r="F452" s="26">
        <v>1</v>
      </c>
      <c r="G452" s="27">
        <v>2044</v>
      </c>
    </row>
    <row r="453" spans="3:7" ht="17.25" customHeight="1" x14ac:dyDescent="0.3">
      <c r="C453" s="4"/>
      <c r="D453" s="123" t="s">
        <v>133</v>
      </c>
      <c r="E453" s="124"/>
      <c r="F453" s="124"/>
      <c r="G453" s="63"/>
    </row>
    <row r="454" spans="3:7" ht="17.25" customHeight="1" x14ac:dyDescent="0.3">
      <c r="C454" s="6">
        <v>352</v>
      </c>
      <c r="D454" s="42" t="s">
        <v>3</v>
      </c>
      <c r="E454" s="42"/>
      <c r="F454" s="26">
        <v>1</v>
      </c>
      <c r="G454" s="27">
        <v>4088</v>
      </c>
    </row>
    <row r="455" spans="3:7" ht="17.25" customHeight="1" x14ac:dyDescent="0.3">
      <c r="C455" s="4">
        <v>353</v>
      </c>
      <c r="D455" s="25" t="s">
        <v>66</v>
      </c>
      <c r="E455" s="25"/>
      <c r="F455" s="26">
        <v>1</v>
      </c>
      <c r="G455" s="27">
        <v>2482</v>
      </c>
    </row>
    <row r="456" spans="3:7" ht="17.25" customHeight="1" x14ac:dyDescent="0.3">
      <c r="C456" s="4">
        <v>354</v>
      </c>
      <c r="D456" s="25" t="s">
        <v>66</v>
      </c>
      <c r="E456" s="25"/>
      <c r="F456" s="26">
        <v>1</v>
      </c>
      <c r="G456" s="27">
        <v>2482</v>
      </c>
    </row>
    <row r="457" spans="3:7" ht="17.25" customHeight="1" x14ac:dyDescent="0.3">
      <c r="C457" s="4">
        <v>255</v>
      </c>
      <c r="D457" s="25" t="s">
        <v>68</v>
      </c>
      <c r="E457" s="25"/>
      <c r="F457" s="26">
        <v>1</v>
      </c>
      <c r="G457" s="27">
        <v>2044</v>
      </c>
    </row>
    <row r="458" spans="3:7" ht="39.75" customHeight="1" x14ac:dyDescent="0.3">
      <c r="C458" s="8">
        <f>COUNT(C447:C457)</f>
        <v>9</v>
      </c>
      <c r="D458" s="43" t="s">
        <v>132</v>
      </c>
      <c r="E458" s="43"/>
      <c r="F458" s="45"/>
      <c r="G458" s="30">
        <f>SUM(G447:G457)</f>
        <v>31390</v>
      </c>
    </row>
    <row r="459" spans="3:7" ht="17.25" customHeight="1" x14ac:dyDescent="0.3">
      <c r="C459" s="8"/>
      <c r="D459" s="141" t="s">
        <v>49</v>
      </c>
      <c r="E459" s="142"/>
      <c r="F459" s="142"/>
      <c r="G459" s="53"/>
    </row>
    <row r="460" spans="3:7" ht="17.25" customHeight="1" x14ac:dyDescent="0.3">
      <c r="C460" s="4">
        <v>356</v>
      </c>
      <c r="D460" s="25" t="s">
        <v>8</v>
      </c>
      <c r="E460" s="74" t="s">
        <v>135</v>
      </c>
      <c r="F460" s="7">
        <v>1</v>
      </c>
      <c r="G460" s="27">
        <v>6424</v>
      </c>
    </row>
    <row r="461" spans="3:7" ht="17.25" customHeight="1" x14ac:dyDescent="0.3">
      <c r="C461" s="4">
        <v>357</v>
      </c>
      <c r="D461" s="25" t="s">
        <v>9</v>
      </c>
      <c r="E461" s="25" t="s">
        <v>135</v>
      </c>
      <c r="F461" s="26">
        <v>1</v>
      </c>
      <c r="G461" s="27">
        <v>5256</v>
      </c>
    </row>
    <row r="462" spans="3:7" ht="17.25" customHeight="1" x14ac:dyDescent="0.3">
      <c r="C462" s="4"/>
      <c r="D462" s="123" t="s">
        <v>51</v>
      </c>
      <c r="E462" s="124"/>
      <c r="F462" s="124"/>
      <c r="G462" s="63"/>
    </row>
    <row r="463" spans="3:7" ht="17.25" customHeight="1" x14ac:dyDescent="0.3">
      <c r="C463" s="6">
        <v>358</v>
      </c>
      <c r="D463" s="44" t="s">
        <v>3</v>
      </c>
      <c r="E463" s="75"/>
      <c r="F463" s="7">
        <v>1</v>
      </c>
      <c r="G463" s="27">
        <v>4088</v>
      </c>
    </row>
    <row r="464" spans="3:7" ht="17.25" customHeight="1" x14ac:dyDescent="0.3">
      <c r="C464" s="6">
        <v>359</v>
      </c>
      <c r="D464" s="34" t="s">
        <v>65</v>
      </c>
      <c r="E464" s="76"/>
      <c r="F464" s="7">
        <v>1</v>
      </c>
      <c r="G464" s="27">
        <v>3066</v>
      </c>
    </row>
    <row r="465" spans="3:7" ht="17.25" customHeight="1" x14ac:dyDescent="0.3">
      <c r="C465" s="6">
        <v>360</v>
      </c>
      <c r="D465" s="25" t="s">
        <v>67</v>
      </c>
      <c r="E465" s="74"/>
      <c r="F465" s="7">
        <v>1</v>
      </c>
      <c r="G465" s="27">
        <v>2336</v>
      </c>
    </row>
    <row r="466" spans="3:7" ht="17.25" customHeight="1" x14ac:dyDescent="0.3">
      <c r="C466" s="6">
        <v>361</v>
      </c>
      <c r="D466" s="25" t="s">
        <v>67</v>
      </c>
      <c r="E466" s="74"/>
      <c r="F466" s="7">
        <v>1</v>
      </c>
      <c r="G466" s="27">
        <v>2336</v>
      </c>
    </row>
    <row r="467" spans="3:7" ht="17.25" customHeight="1" x14ac:dyDescent="0.3">
      <c r="C467" s="6">
        <v>362</v>
      </c>
      <c r="D467" s="25" t="s">
        <v>67</v>
      </c>
      <c r="E467" s="74"/>
      <c r="F467" s="7">
        <v>1</v>
      </c>
      <c r="G467" s="27">
        <v>2336</v>
      </c>
    </row>
    <row r="468" spans="3:7" ht="17.25" customHeight="1" x14ac:dyDescent="0.3">
      <c r="C468" s="6">
        <v>363</v>
      </c>
      <c r="D468" s="25" t="s">
        <v>67</v>
      </c>
      <c r="E468" s="74"/>
      <c r="F468" s="7">
        <v>1</v>
      </c>
      <c r="G468" s="27">
        <v>2336</v>
      </c>
    </row>
    <row r="469" spans="3:7" ht="17.25" customHeight="1" x14ac:dyDescent="0.3">
      <c r="C469" s="6">
        <v>364</v>
      </c>
      <c r="D469" s="25" t="s">
        <v>67</v>
      </c>
      <c r="E469" s="74"/>
      <c r="F469" s="7">
        <v>1</v>
      </c>
      <c r="G469" s="27">
        <v>2336</v>
      </c>
    </row>
    <row r="470" spans="3:7" ht="17.25" customHeight="1" x14ac:dyDescent="0.3">
      <c r="C470" s="4"/>
      <c r="D470" s="123" t="s">
        <v>52</v>
      </c>
      <c r="E470" s="124"/>
      <c r="F470" s="124"/>
      <c r="G470" s="63"/>
    </row>
    <row r="471" spans="3:7" ht="17.25" customHeight="1" x14ac:dyDescent="0.3">
      <c r="C471" s="6">
        <v>365</v>
      </c>
      <c r="D471" s="34" t="s">
        <v>3</v>
      </c>
      <c r="E471" s="76"/>
      <c r="F471" s="7">
        <v>1</v>
      </c>
      <c r="G471" s="27">
        <v>4088</v>
      </c>
    </row>
    <row r="472" spans="3:7" ht="17.25" customHeight="1" x14ac:dyDescent="0.3">
      <c r="C472" s="6">
        <v>366</v>
      </c>
      <c r="D472" s="34" t="s">
        <v>65</v>
      </c>
      <c r="E472" s="76"/>
      <c r="F472" s="7">
        <v>1</v>
      </c>
      <c r="G472" s="27">
        <v>3066</v>
      </c>
    </row>
    <row r="473" spans="3:7" ht="17.25" customHeight="1" x14ac:dyDescent="0.3">
      <c r="C473" s="6">
        <v>367</v>
      </c>
      <c r="D473" s="25" t="s">
        <v>67</v>
      </c>
      <c r="E473" s="74"/>
      <c r="F473" s="7">
        <v>1</v>
      </c>
      <c r="G473" s="27">
        <v>2336</v>
      </c>
    </row>
    <row r="474" spans="3:7" ht="17.25" customHeight="1" x14ac:dyDescent="0.3">
      <c r="C474" s="6">
        <v>368</v>
      </c>
      <c r="D474" s="38" t="s">
        <v>69</v>
      </c>
      <c r="E474" s="72"/>
      <c r="F474" s="7">
        <v>1</v>
      </c>
      <c r="G474" s="27">
        <v>1898</v>
      </c>
    </row>
    <row r="475" spans="3:7" ht="17.25" customHeight="1" x14ac:dyDescent="0.3">
      <c r="C475" s="4"/>
      <c r="D475" s="125" t="s">
        <v>57</v>
      </c>
      <c r="E475" s="126"/>
      <c r="F475" s="127"/>
      <c r="G475" s="63"/>
    </row>
    <row r="476" spans="3:7" ht="17.25" customHeight="1" x14ac:dyDescent="0.3">
      <c r="C476" s="6">
        <v>369</v>
      </c>
      <c r="D476" s="38" t="s">
        <v>3</v>
      </c>
      <c r="E476" s="38"/>
      <c r="F476" s="28">
        <v>1</v>
      </c>
      <c r="G476" s="27">
        <v>4088</v>
      </c>
    </row>
    <row r="477" spans="3:7" ht="17.25" customHeight="1" x14ac:dyDescent="0.3">
      <c r="C477" s="6">
        <v>370</v>
      </c>
      <c r="D477" s="38" t="s">
        <v>65</v>
      </c>
      <c r="E477" s="38"/>
      <c r="F477" s="28">
        <v>1</v>
      </c>
      <c r="G477" s="27">
        <v>3066</v>
      </c>
    </row>
    <row r="478" spans="3:7" ht="17.25" customHeight="1" x14ac:dyDescent="0.3">
      <c r="C478" s="6">
        <v>371</v>
      </c>
      <c r="D478" s="38" t="s">
        <v>67</v>
      </c>
      <c r="E478" s="38"/>
      <c r="F478" s="28">
        <v>1</v>
      </c>
      <c r="G478" s="27">
        <v>2336</v>
      </c>
    </row>
    <row r="479" spans="3:7" ht="17.25" customHeight="1" x14ac:dyDescent="0.3">
      <c r="C479" s="6">
        <v>372</v>
      </c>
      <c r="D479" s="38" t="s">
        <v>67</v>
      </c>
      <c r="E479" s="38"/>
      <c r="F479" s="28">
        <v>1</v>
      </c>
      <c r="G479" s="27">
        <v>2336</v>
      </c>
    </row>
    <row r="480" spans="3:7" ht="17.25" customHeight="1" x14ac:dyDescent="0.3">
      <c r="C480" s="6">
        <v>373</v>
      </c>
      <c r="D480" s="38" t="s">
        <v>67</v>
      </c>
      <c r="E480" s="38"/>
      <c r="F480" s="28">
        <v>1</v>
      </c>
      <c r="G480" s="27">
        <v>2336</v>
      </c>
    </row>
    <row r="481" spans="2:7" ht="17.25" customHeight="1" x14ac:dyDescent="0.3">
      <c r="C481" s="6">
        <v>374</v>
      </c>
      <c r="D481" s="38" t="s">
        <v>67</v>
      </c>
      <c r="E481" s="38"/>
      <c r="F481" s="28">
        <v>1</v>
      </c>
      <c r="G481" s="27">
        <v>2336</v>
      </c>
    </row>
    <row r="482" spans="2:7" ht="17.25" customHeight="1" x14ac:dyDescent="0.3">
      <c r="B482" s="2"/>
      <c r="C482" s="6">
        <v>375</v>
      </c>
      <c r="D482" s="38" t="s">
        <v>68</v>
      </c>
      <c r="E482" s="38"/>
      <c r="F482" s="28">
        <v>1</v>
      </c>
      <c r="G482" s="27">
        <v>2044</v>
      </c>
    </row>
    <row r="483" spans="2:7" s="2" customFormat="1" ht="17.25" customHeight="1" x14ac:dyDescent="0.25">
      <c r="C483" s="4"/>
      <c r="D483" s="137" t="s">
        <v>53</v>
      </c>
      <c r="E483" s="138"/>
      <c r="F483" s="139"/>
      <c r="G483" s="63"/>
    </row>
    <row r="484" spans="2:7" s="2" customFormat="1" ht="17.25" customHeight="1" x14ac:dyDescent="0.3">
      <c r="C484" s="6">
        <v>376</v>
      </c>
      <c r="D484" s="38" t="s">
        <v>3</v>
      </c>
      <c r="E484" s="38"/>
      <c r="F484" s="28">
        <v>1</v>
      </c>
      <c r="G484" s="27">
        <v>4088</v>
      </c>
    </row>
    <row r="485" spans="2:7" s="2" customFormat="1" ht="17.25" customHeight="1" x14ac:dyDescent="0.3">
      <c r="C485" s="6">
        <v>377</v>
      </c>
      <c r="D485" s="38" t="s">
        <v>65</v>
      </c>
      <c r="E485" s="38"/>
      <c r="F485" s="28">
        <v>1</v>
      </c>
      <c r="G485" s="27">
        <v>3066</v>
      </c>
    </row>
    <row r="486" spans="2:7" s="2" customFormat="1" ht="17.25" customHeight="1" x14ac:dyDescent="0.3">
      <c r="C486" s="6">
        <v>378</v>
      </c>
      <c r="D486" s="38" t="s">
        <v>67</v>
      </c>
      <c r="E486" s="38"/>
      <c r="F486" s="28">
        <v>1</v>
      </c>
      <c r="G486" s="27">
        <v>2336</v>
      </c>
    </row>
    <row r="487" spans="2:7" s="2" customFormat="1" ht="17.25" customHeight="1" x14ac:dyDescent="0.3">
      <c r="B487" s="3"/>
      <c r="C487" s="6">
        <v>379</v>
      </c>
      <c r="D487" s="38" t="s">
        <v>67</v>
      </c>
      <c r="E487" s="38"/>
      <c r="F487" s="28">
        <v>1</v>
      </c>
      <c r="G487" s="27">
        <v>2336</v>
      </c>
    </row>
    <row r="488" spans="2:7" ht="17.25" customHeight="1" x14ac:dyDescent="0.3">
      <c r="C488" s="6">
        <v>380</v>
      </c>
      <c r="D488" s="38" t="s">
        <v>68</v>
      </c>
      <c r="E488" s="38"/>
      <c r="F488" s="28">
        <v>1</v>
      </c>
      <c r="G488" s="27">
        <v>2044</v>
      </c>
    </row>
    <row r="489" spans="2:7" ht="17.25" customHeight="1" x14ac:dyDescent="0.3">
      <c r="C489" s="6">
        <v>381</v>
      </c>
      <c r="D489" s="38" t="s">
        <v>69</v>
      </c>
      <c r="E489" s="38"/>
      <c r="F489" s="28">
        <v>1</v>
      </c>
      <c r="G489" s="27">
        <v>1898</v>
      </c>
    </row>
    <row r="490" spans="2:7" ht="17.25" customHeight="1" x14ac:dyDescent="0.3">
      <c r="C490" s="4"/>
      <c r="D490" s="123" t="s">
        <v>54</v>
      </c>
      <c r="E490" s="124"/>
      <c r="F490" s="124"/>
      <c r="G490" s="63"/>
    </row>
    <row r="491" spans="2:7" ht="17.25" customHeight="1" x14ac:dyDescent="0.3">
      <c r="C491" s="6">
        <v>382</v>
      </c>
      <c r="D491" s="34" t="s">
        <v>3</v>
      </c>
      <c r="E491" s="34"/>
      <c r="F491" s="26">
        <v>1</v>
      </c>
      <c r="G491" s="27">
        <v>4088</v>
      </c>
    </row>
    <row r="492" spans="2:7" ht="17.25" customHeight="1" x14ac:dyDescent="0.3">
      <c r="C492" s="6">
        <v>383</v>
      </c>
      <c r="D492" s="25" t="s">
        <v>67</v>
      </c>
      <c r="E492" s="25"/>
      <c r="F492" s="26">
        <v>1</v>
      </c>
      <c r="G492" s="27">
        <v>2336</v>
      </c>
    </row>
    <row r="493" spans="2:7" ht="17.25" customHeight="1" x14ac:dyDescent="0.3">
      <c r="C493" s="6">
        <v>384</v>
      </c>
      <c r="D493" s="25" t="s">
        <v>68</v>
      </c>
      <c r="E493" s="25"/>
      <c r="F493" s="26">
        <v>1</v>
      </c>
      <c r="G493" s="27">
        <v>2044</v>
      </c>
    </row>
    <row r="494" spans="2:7" ht="17.25" customHeight="1" x14ac:dyDescent="0.3">
      <c r="C494" s="6">
        <v>385</v>
      </c>
      <c r="D494" s="25" t="s">
        <v>68</v>
      </c>
      <c r="E494" s="25"/>
      <c r="F494" s="26">
        <v>1</v>
      </c>
      <c r="G494" s="27">
        <v>2044</v>
      </c>
    </row>
    <row r="495" spans="2:7" ht="17.25" customHeight="1" x14ac:dyDescent="0.3">
      <c r="C495" s="6">
        <v>386</v>
      </c>
      <c r="D495" s="25" t="s">
        <v>68</v>
      </c>
      <c r="E495" s="25"/>
      <c r="F495" s="26">
        <v>1</v>
      </c>
      <c r="G495" s="27">
        <v>2044</v>
      </c>
    </row>
    <row r="496" spans="2:7" ht="17.25" customHeight="1" x14ac:dyDescent="0.3">
      <c r="C496" s="4"/>
      <c r="D496" s="123" t="s">
        <v>126</v>
      </c>
      <c r="E496" s="124"/>
      <c r="F496" s="140"/>
      <c r="G496" s="27"/>
    </row>
    <row r="497" spans="3:7" ht="25.5" customHeight="1" x14ac:dyDescent="0.3">
      <c r="C497" s="4">
        <v>387</v>
      </c>
      <c r="D497" s="25" t="s">
        <v>3</v>
      </c>
      <c r="E497" s="25"/>
      <c r="F497" s="26">
        <v>1</v>
      </c>
      <c r="G497" s="27">
        <v>4088</v>
      </c>
    </row>
    <row r="498" spans="3:7" ht="25.5" customHeight="1" x14ac:dyDescent="0.3">
      <c r="C498" s="4">
        <v>388</v>
      </c>
      <c r="D498" s="25" t="s">
        <v>65</v>
      </c>
      <c r="E498" s="25"/>
      <c r="F498" s="26">
        <v>1</v>
      </c>
      <c r="G498" s="27">
        <v>3066</v>
      </c>
    </row>
    <row r="499" spans="3:7" ht="25.5" customHeight="1" x14ac:dyDescent="0.3">
      <c r="C499" s="4">
        <v>389</v>
      </c>
      <c r="D499" s="25" t="s">
        <v>70</v>
      </c>
      <c r="E499" s="25"/>
      <c r="F499" s="26">
        <v>1</v>
      </c>
      <c r="G499" s="27">
        <v>1752</v>
      </c>
    </row>
    <row r="500" spans="3:7" ht="25.5" customHeight="1" x14ac:dyDescent="0.3">
      <c r="C500" s="4">
        <v>390</v>
      </c>
      <c r="D500" s="25" t="s">
        <v>70</v>
      </c>
      <c r="E500" s="25"/>
      <c r="F500" s="26">
        <v>1</v>
      </c>
      <c r="G500" s="27">
        <v>1752</v>
      </c>
    </row>
    <row r="501" spans="3:7" ht="17.25" customHeight="1" x14ac:dyDescent="0.3">
      <c r="C501" s="4"/>
      <c r="D501" s="123" t="s">
        <v>127</v>
      </c>
      <c r="E501" s="124"/>
      <c r="F501" s="140"/>
      <c r="G501" s="27"/>
    </row>
    <row r="502" spans="3:7" ht="20.25" customHeight="1" x14ac:dyDescent="0.3">
      <c r="C502" s="4">
        <v>391</v>
      </c>
      <c r="D502" s="25" t="s">
        <v>3</v>
      </c>
      <c r="E502" s="74"/>
      <c r="F502" s="65">
        <v>1</v>
      </c>
      <c r="G502" s="27">
        <v>4088</v>
      </c>
    </row>
    <row r="503" spans="3:7" ht="20.25" customHeight="1" x14ac:dyDescent="0.3">
      <c r="C503" s="4">
        <v>392</v>
      </c>
      <c r="D503" s="25" t="s">
        <v>70</v>
      </c>
      <c r="E503" s="74"/>
      <c r="F503" s="59">
        <v>1</v>
      </c>
      <c r="G503" s="27">
        <v>2628</v>
      </c>
    </row>
    <row r="504" spans="3:7" ht="20.25" customHeight="1" x14ac:dyDescent="0.3">
      <c r="C504" s="4">
        <v>393</v>
      </c>
      <c r="D504" s="25" t="s">
        <v>71</v>
      </c>
      <c r="E504" s="74"/>
      <c r="F504" s="59">
        <v>1</v>
      </c>
      <c r="G504" s="27">
        <v>2336</v>
      </c>
    </row>
    <row r="505" spans="3:7" ht="29.25" customHeight="1" x14ac:dyDescent="0.3">
      <c r="C505" s="8">
        <f>COUNT(C460:C504)</f>
        <v>38</v>
      </c>
      <c r="D505" s="33" t="s">
        <v>50</v>
      </c>
      <c r="E505" s="33"/>
      <c r="F505" s="32"/>
      <c r="G505" s="41">
        <f>SUM(G460:G504)</f>
        <v>108478</v>
      </c>
    </row>
    <row r="506" spans="3:7" ht="22.5" customHeight="1" thickBot="1" x14ac:dyDescent="0.35">
      <c r="C506" s="87">
        <f>C505+C458+C445+C423+C400+C350+C294+C209+C141+C94+C81+C87+C66+C41+C12</f>
        <v>393</v>
      </c>
      <c r="D506" s="20" t="s">
        <v>60</v>
      </c>
      <c r="E506" s="20"/>
      <c r="F506" s="15"/>
      <c r="G506" s="16">
        <f>G505+G458+G423+G400+G350+G294+G209+G141+G94+G87+G81+G66+G41+G12+G445</f>
        <v>1077334</v>
      </c>
    </row>
    <row r="509" spans="3:7" ht="21" customHeight="1" x14ac:dyDescent="0.3"/>
    <row r="518" ht="21.75" customHeight="1" x14ac:dyDescent="0.3"/>
  </sheetData>
  <mergeCells count="94">
    <mergeCell ref="D501:F501"/>
    <mergeCell ref="D446:F446"/>
    <mergeCell ref="D449:F449"/>
    <mergeCell ref="D453:F453"/>
    <mergeCell ref="D441:F441"/>
    <mergeCell ref="D459:F459"/>
    <mergeCell ref="D462:F462"/>
    <mergeCell ref="D470:F470"/>
    <mergeCell ref="D490:F490"/>
    <mergeCell ref="D496:F496"/>
    <mergeCell ref="D475:F475"/>
    <mergeCell ref="D483:F483"/>
    <mergeCell ref="D437:F437"/>
    <mergeCell ref="D428:F428"/>
    <mergeCell ref="D332:F332"/>
    <mergeCell ref="D401:F401"/>
    <mergeCell ref="D403:F403"/>
    <mergeCell ref="D410:F410"/>
    <mergeCell ref="D424:F424"/>
    <mergeCell ref="D419:F419"/>
    <mergeCell ref="D343:F343"/>
    <mergeCell ref="D354:F354"/>
    <mergeCell ref="D361:F361"/>
    <mergeCell ref="D376:F376"/>
    <mergeCell ref="D378:F378"/>
    <mergeCell ref="D383:F383"/>
    <mergeCell ref="D390:F390"/>
    <mergeCell ref="D351:F351"/>
    <mergeCell ref="D324:F324"/>
    <mergeCell ref="D274:F274"/>
    <mergeCell ref="D278:F278"/>
    <mergeCell ref="D281:F281"/>
    <mergeCell ref="D284:F284"/>
    <mergeCell ref="D287:F287"/>
    <mergeCell ref="D292:F292"/>
    <mergeCell ref="D295:F295"/>
    <mergeCell ref="D298:F298"/>
    <mergeCell ref="D300:F300"/>
    <mergeCell ref="D312:F312"/>
    <mergeCell ref="D320:F320"/>
    <mergeCell ref="D269:F269"/>
    <mergeCell ref="D225:F225"/>
    <mergeCell ref="D232:F232"/>
    <mergeCell ref="D236:F236"/>
    <mergeCell ref="D240:F240"/>
    <mergeCell ref="D242:F242"/>
    <mergeCell ref="D251:F251"/>
    <mergeCell ref="D255:F255"/>
    <mergeCell ref="D257:F257"/>
    <mergeCell ref="D259:F259"/>
    <mergeCell ref="D261:F261"/>
    <mergeCell ref="D265:F265"/>
    <mergeCell ref="D213:F213"/>
    <mergeCell ref="D146:F146"/>
    <mergeCell ref="D148:F148"/>
    <mergeCell ref="D158:F158"/>
    <mergeCell ref="D163:F163"/>
    <mergeCell ref="D169:F169"/>
    <mergeCell ref="D171:F171"/>
    <mergeCell ref="D178:F178"/>
    <mergeCell ref="D182:F182"/>
    <mergeCell ref="D184:F184"/>
    <mergeCell ref="D204:F204"/>
    <mergeCell ref="D210:F210"/>
    <mergeCell ref="D98:F98"/>
    <mergeCell ref="D104:F104"/>
    <mergeCell ref="D112:F112"/>
    <mergeCell ref="D82:F82"/>
    <mergeCell ref="D29:F29"/>
    <mergeCell ref="D36:F36"/>
    <mergeCell ref="D42:F42"/>
    <mergeCell ref="D45:F45"/>
    <mergeCell ref="D51:F51"/>
    <mergeCell ref="D59:F59"/>
    <mergeCell ref="D63:F63"/>
    <mergeCell ref="D67:F67"/>
    <mergeCell ref="D69:F69"/>
    <mergeCell ref="D73:F73"/>
    <mergeCell ref="D77:F77"/>
    <mergeCell ref="D134:F134"/>
    <mergeCell ref="D95:F95"/>
    <mergeCell ref="D142:F142"/>
    <mergeCell ref="D2:G2"/>
    <mergeCell ref="A3:G3"/>
    <mergeCell ref="D6:F6"/>
    <mergeCell ref="D13:F13"/>
    <mergeCell ref="D16:F16"/>
    <mergeCell ref="D117:F117"/>
    <mergeCell ref="D119:F119"/>
    <mergeCell ref="D123:F123"/>
    <mergeCell ref="D127:F127"/>
    <mergeCell ref="D129:F129"/>
    <mergeCell ref="D23:F23"/>
    <mergeCell ref="D88:F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სსიპ გარემოს ეროვნული სააგენტო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2025-09-17T14:41:14Z</dcterms:modified>
</cp:coreProperties>
</file>